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K20" i="1" l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L8" i="1" l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8" i="1"/>
  <c r="K59" i="1"/>
  <c r="K60" i="1"/>
  <c r="K61" i="1"/>
  <c r="K62" i="1"/>
  <c r="K63" i="1"/>
  <c r="K64" i="1"/>
  <c r="K65" i="1"/>
  <c r="K66" i="1"/>
  <c r="K6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<sst xmlns="http://schemas.openxmlformats.org/spreadsheetml/2006/main" count="222" uniqueCount="94">
  <si>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</si>
  <si>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</si>
  <si>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</si>
  <si>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</si>
  <si>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</si>
  <si>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</si>
  <si>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</si>
  <si>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</si>
  <si>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</si>
  <si>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</si>
  <si>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</si>
  <si>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</si>
  <si>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</si>
  <si>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</si>
  <si>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</si>
  <si>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</si>
  <si>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</si>
  <si>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</si>
  <si>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</si>
  <si>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</si>
  <si>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</si>
  <si>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 xml:space="preserve">Mean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</si>
  <si>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</si>
  <si>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</si>
  <si>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</si>
  <si>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</si>
  <si>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</si>
  <si>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</si>
  <si>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</si>
  <si>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</si>
  <si>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a mobile telephone</t>
  </si>
  <si>
    <t>Has a watch</t>
  </si>
  <si>
    <t>Cows, bulls own</t>
  </si>
  <si>
    <t>Goats own</t>
  </si>
  <si>
    <t>Sheep own</t>
  </si>
  <si>
    <t>Chickens own</t>
  </si>
  <si>
    <t>CS: own pigs</t>
  </si>
  <si>
    <t>Owns a bank account</t>
  </si>
  <si>
    <t>Generator</t>
  </si>
  <si>
    <t>Table</t>
  </si>
  <si>
    <t>Chairs</t>
  </si>
  <si>
    <t>Cupboard</t>
  </si>
  <si>
    <t>Mattress (not made of straw or grass)</t>
  </si>
  <si>
    <t>Sewing machine</t>
  </si>
  <si>
    <t>Computer</t>
  </si>
  <si>
    <t>Boat or a canoe</t>
  </si>
  <si>
    <t>if gets water piped into home</t>
  </si>
  <si>
    <t>if gets water piped into yard (+7 bottle)</t>
  </si>
  <si>
    <t>if gets water from piped public source</t>
  </si>
  <si>
    <t>if gets water from a tube/borehole well</t>
  </si>
  <si>
    <t>if gets water from a protected well</t>
  </si>
  <si>
    <t>if gets water from an unprotected well</t>
  </si>
  <si>
    <t>if gets water from a spring</t>
  </si>
  <si>
    <t>if gets water from a surface source</t>
  </si>
  <si>
    <t>if gets water from truck</t>
  </si>
  <si>
    <t>if gets water from cart w/ small tank</t>
  </si>
  <si>
    <t>if gets water from other</t>
  </si>
  <si>
    <t>if uses pvt flush toilet to sewer</t>
  </si>
  <si>
    <t>if uses shared flush toilet to sewer</t>
  </si>
  <si>
    <t>if uses pvt flush toilet to septic</t>
  </si>
  <si>
    <t>if uses shared flush toilet to septic</t>
  </si>
  <si>
    <t>if uses pvt flush toilet to other</t>
  </si>
  <si>
    <t>if uses shared flush toilet to other</t>
  </si>
  <si>
    <t>if uses pvt vip latrine</t>
  </si>
  <si>
    <t>if uses shared vip latrine</t>
  </si>
  <si>
    <t>if uses pvt trad latrine w slab</t>
  </si>
  <si>
    <t>if uses shared trad latrine w slab</t>
  </si>
  <si>
    <t>if uses bush for latrine</t>
  </si>
  <si>
    <t>if uses pvt hanging trad latrine</t>
  </si>
  <si>
    <t>if uses shared hang latrine w slab</t>
  </si>
  <si>
    <t>if uses other latrine (+21 cases bucket)</t>
  </si>
  <si>
    <t>if floors are made of earth</t>
  </si>
  <si>
    <t>if floors are made of wood planks</t>
  </si>
  <si>
    <t>if floors are made of vinyl, asphalt strips</t>
  </si>
  <si>
    <t>if floors are made of ceramic/wood tile</t>
  </si>
  <si>
    <t>if floors are made of cement (+6 other)</t>
  </si>
  <si>
    <t>if walls are made of mud and sticks</t>
  </si>
  <si>
    <t>if walls are made of straw/cane</t>
  </si>
  <si>
    <t>if walls are made of mud blocks</t>
  </si>
  <si>
    <t>if walls are made of brick</t>
  </si>
  <si>
    <t>if walls are made of cement blocks</t>
  </si>
  <si>
    <t>if walls are made of various recycled materials</t>
  </si>
  <si>
    <t>if roof is made of natural materials</t>
  </si>
  <si>
    <t>if roof is made of metal (corrugate iron)</t>
  </si>
  <si>
    <t>if roof is made of asbestos</t>
  </si>
  <si>
    <t>if roof is made of cemt</t>
  </si>
  <si>
    <t>if roof is made of tarp</t>
  </si>
  <si>
    <t>if has separate room for kitchen in hh</t>
  </si>
  <si>
    <t>number of members per sleeping room</t>
  </si>
  <si>
    <t>National score</t>
  </si>
  <si>
    <t>Std. Deviation(a)</t>
  </si>
  <si>
    <t>Analysis N(a)</t>
  </si>
  <si>
    <t>For each variable, missing values are replaced with the variable mean.</t>
  </si>
  <si>
    <t>Extraction Method: Principal Component Analysis. _x000D_ Component Scores.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</si>
</sst>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167" fontId="4" fillId="0" borderId="0" xfId="2" applyNumberFormat="1" applyFont="1" applyBorder="1" applyAlignment="1">
      <alignment horizontal="right" vertical="top"/>
    </xf>
    <xf numFmtId="0" fontId="0" fillId="0" borderId="17" xfId="0" applyBorder="1"/>
    <xf numFmtId="0" fontId="4" fillId="0" borderId="18" xfId="2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4" fillId="0" borderId="21" xfId="2" applyFont="1" applyBorder="1" applyAlignment="1">
      <alignment vertical="top" wrapText="1"/>
    </xf>
    <xf numFmtId="0" fontId="4" fillId="0" borderId="22" xfId="2" applyFont="1" applyBorder="1" applyAlignment="1">
      <alignment horizontal="right" vertical="top" wrapText="1"/>
    </xf>
    <xf numFmtId="0" fontId="4" fillId="0" borderId="23" xfId="2" applyFont="1" applyBorder="1" applyAlignment="1">
      <alignment horizontal="right" vertical="top" wrapText="1"/>
    </xf>
    <xf numFmtId="0" fontId="2" fillId="0" borderId="23" xfId="2" applyFont="1" applyBorder="1" applyAlignment="1">
      <alignment horizontal="right" vertical="center"/>
    </xf>
    <xf numFmtId="0" fontId="2" fillId="0" borderId="24" xfId="2" applyFont="1" applyBorder="1" applyAlignment="1">
      <alignment horizontal="right" vertical="center"/>
    </xf>
    <xf numFmtId="0" fontId="0" fillId="0" borderId="23" xfId="0" applyBorder="1"/>
    <xf numFmtId="0" fontId="0" fillId="0" borderId="24" xfId="0" applyBorder="1"/>
    <xf numFmtId="0" fontId="0" fillId="0" borderId="16" xfId="0" applyBorder="1" applyAlignment="1">
      <alignment horizontal="left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0" fillId="0" borderId="25" xfId="0" applyBorder="1" applyAlignment="1">
      <alignment horizontal="left"/>
    </xf>
    <xf numFmtId="171" fontId="0" fillId="0" borderId="23" xfId="0" applyNumberFormat="1" applyBorder="1"/>
    <xf numFmtId="171" fontId="0" fillId="0" borderId="24" xfId="0" applyNumberFormat="1" applyBorder="1"/>
    <xf numFmtId="167" fontId="4" fillId="0" borderId="29" xfId="1" applyNumberFormat="1" applyFont="1" applyBorder="1" applyAlignment="1">
      <alignment horizontal="left" vertical="top"/>
    </xf>
    <xf numFmtId="0" fontId="0" fillId="0" borderId="27" xfId="0" applyBorder="1"/>
    <xf numFmtId="168" fontId="4" fillId="0" borderId="30" xfId="1" applyNumberFormat="1" applyFont="1" applyBorder="1" applyAlignment="1">
      <alignment horizontal="right" vertical="top"/>
    </xf>
    <xf numFmtId="166" fontId="4" fillId="0" borderId="30" xfId="1" applyNumberFormat="1" applyFont="1" applyBorder="1" applyAlignment="1">
      <alignment horizontal="right" vertical="top"/>
    </xf>
    <xf numFmtId="166" fontId="4" fillId="0" borderId="31" xfId="1" applyNumberFormat="1" applyFont="1" applyBorder="1" applyAlignment="1">
      <alignment horizontal="right" vertical="top"/>
    </xf>
    <xf numFmtId="0" fontId="4" fillId="0" borderId="32" xfId="1" applyFont="1" applyBorder="1" applyAlignment="1">
      <alignment horizontal="left" vertical="top" wrapText="1"/>
    </xf>
    <xf numFmtId="165" fontId="4" fillId="0" borderId="33" xfId="1" applyNumberFormat="1" applyFont="1" applyBorder="1" applyAlignment="1">
      <alignment horizontal="right" vertical="top"/>
    </xf>
    <xf numFmtId="0" fontId="3" fillId="0" borderId="28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69"/>
  <sheetViews>
    <sheetView tabSelected="1" workbookViewId="0">
      <selection activeCell="C4" sqref="C4"/>
    </sheetView>
  </sheetViews>
  <sheetFormatPr defaultRowHeight="15" x14ac:dyDescent="0.25"/>
  <cols>
    <col min="1" max="1" width="30.7109375" customWidth="1"/>
    <col min="3" max="3" width="10.5703125" customWidth="1"/>
    <col min="7" max="7" width="27.7109375" customWidth="1"/>
    <col min="8" max="8" width="10.28515625" bestFit="1" customWidth="1"/>
    <col min="11" max="11" width="12.7109375" bestFit="1" customWidth="1"/>
    <col min="12" max="12" width="15.28515625" bestFit="1" customWidth="1"/>
  </cols>
  <sheetData>
    <row r="4" spans="1:12" ht="15.75" customHeight="1" thickBot="1" x14ac:dyDescent="0.3">
      <c r="G4" s="58" t="s">
        <v>5</v>
      </c>
      <c r="H4" s="58"/>
      <c r="I4" s="16"/>
    </row>
    <row r="5" spans="1:12" ht="15.75" thickBot="1" x14ac:dyDescent="0.3">
      <c r="A5" s="58" t="s">
        <v>0</v>
      </c>
      <c r="B5" s="58"/>
      <c r="C5" s="58"/>
      <c r="D5" s="58"/>
      <c r="E5" s="58"/>
      <c r="G5" s="46" t="s">
        <v>3</v>
      </c>
      <c r="H5" s="17" t="s">
        <v>4</v>
      </c>
      <c r="I5" s="16"/>
      <c r="K5" s="59" t="s">
        <v>6</v>
      </c>
      <c r="L5" s="59"/>
    </row>
    <row r="6" spans="1:12" ht="25.5" thickBot="1" x14ac:dyDescent="0.3">
      <c r="A6" s="46" t="s">
        <v>3</v>
      </c>
      <c r="B6" s="1" t="s">
        <v>1</v>
      </c>
      <c r="C6" s="2" t="s">
        <v>90</v>
      </c>
      <c r="D6" s="2" t="s">
        <v>91</v>
      </c>
      <c r="E6" s="3" t="s">
        <v>2</v>
      </c>
      <c r="G6" s="47"/>
      <c r="H6" s="18">
        <v>1</v>
      </c>
      <c r="I6" s="16"/>
      <c r="K6" s="21" t="s">
        <v>7</v>
      </c>
      <c r="L6" s="21" t="s">
        <v>8</v>
      </c>
    </row>
    <row r="7" spans="1:12" ht="15" customHeight="1" x14ac:dyDescent="0.25">
      <c r="A7" s="4" t="s">
        <v>23</v>
      </c>
      <c r="B7" s="5">
        <v>2.8722157092614303E-2</v>
      </c>
      <c r="C7" s="6">
        <v>0.16703677284892185</v>
      </c>
      <c r="D7" s="7">
        <v>6824</v>
      </c>
      <c r="E7" s="8">
        <v>0</v>
      </c>
      <c r="G7" s="4" t="s">
        <v>23</v>
      </c>
      <c r="H7" s="19">
        <v>4.9067865499400995E-2</v>
      </c>
      <c r="I7" s="16"/>
      <c r="K7">
        <f>((1-B7)/C7)*H7</f>
        <v>0.28531759651171651</v>
      </c>
      <c r="L7">
        <f>((0-B7)/C7)*H7</f>
        <v>-8.4372735238829877E-3</v>
      </c>
    </row>
    <row r="8" spans="1:12" ht="15" customHeight="1" x14ac:dyDescent="0.25">
      <c r="A8" s="9" t="s">
        <v>24</v>
      </c>
      <c r="B8" s="10">
        <v>0.50893903868698709</v>
      </c>
      <c r="C8" s="11">
        <v>0.49995672077678333</v>
      </c>
      <c r="D8" s="12">
        <v>6824</v>
      </c>
      <c r="E8" s="13">
        <v>0</v>
      </c>
      <c r="G8" s="9" t="s">
        <v>24</v>
      </c>
      <c r="H8" s="20">
        <v>6.7207752867681714E-2</v>
      </c>
      <c r="I8" s="16"/>
      <c r="K8">
        <f t="shared" ref="K8:K18" si="0">((1-B8)/C8)*H8</f>
        <v>6.6011921351140604E-2</v>
      </c>
      <c r="L8">
        <f t="shared" ref="L8:L68" si="1">((0-B8)/C8)*H8</f>
        <v>-6.8415220188752998E-2</v>
      </c>
    </row>
    <row r="9" spans="1:12" ht="15" customHeight="1" x14ac:dyDescent="0.25">
      <c r="A9" s="9" t="s">
        <v>25</v>
      </c>
      <c r="B9" s="10">
        <v>5.8177022274325911E-2</v>
      </c>
      <c r="C9" s="11">
        <v>0.23409503819095978</v>
      </c>
      <c r="D9" s="12">
        <v>6824</v>
      </c>
      <c r="E9" s="13">
        <v>0</v>
      </c>
      <c r="G9" s="9" t="s">
        <v>25</v>
      </c>
      <c r="H9" s="20">
        <v>7.2715098228510924E-2</v>
      </c>
      <c r="I9" s="16"/>
      <c r="K9">
        <f t="shared" si="0"/>
        <v>0.29255105477000998</v>
      </c>
      <c r="L9">
        <f t="shared" si="1"/>
        <v>-1.8071070288422898E-2</v>
      </c>
    </row>
    <row r="10" spans="1:12" ht="15" customHeight="1" x14ac:dyDescent="0.25">
      <c r="A10" s="9" t="s">
        <v>26</v>
      </c>
      <c r="B10" s="10">
        <v>1.6559202813599062E-2</v>
      </c>
      <c r="C10" s="11">
        <v>0.12762202942730311</v>
      </c>
      <c r="D10" s="12">
        <v>6824</v>
      </c>
      <c r="E10" s="13">
        <v>0</v>
      </c>
      <c r="G10" s="9" t="s">
        <v>26</v>
      </c>
      <c r="H10" s="20">
        <v>4.1823141205459421E-2</v>
      </c>
      <c r="I10" s="16"/>
      <c r="K10">
        <f t="shared" si="0"/>
        <v>0.32228435413938861</v>
      </c>
      <c r="L10">
        <f t="shared" si="1"/>
        <v>-5.4266326952392956E-3</v>
      </c>
    </row>
    <row r="11" spans="1:12" ht="15" customHeight="1" x14ac:dyDescent="0.25">
      <c r="A11" s="9" t="s">
        <v>27</v>
      </c>
      <c r="B11" s="10">
        <v>4.2497069167643613E-2</v>
      </c>
      <c r="C11" s="11">
        <v>0.20173505418921842</v>
      </c>
      <c r="D11" s="12">
        <v>6824</v>
      </c>
      <c r="E11" s="13">
        <v>0</v>
      </c>
      <c r="G11" s="9" t="s">
        <v>27</v>
      </c>
      <c r="H11" s="20">
        <v>3.1137960952227605E-2</v>
      </c>
      <c r="I11" s="16"/>
      <c r="K11">
        <f t="shared" si="0"/>
        <v>0.14779131466134074</v>
      </c>
      <c r="L11">
        <f t="shared" si="1"/>
        <v>-6.5594553492177559E-3</v>
      </c>
    </row>
    <row r="12" spans="1:12" ht="15" customHeight="1" x14ac:dyDescent="0.25">
      <c r="A12" s="9" t="s">
        <v>28</v>
      </c>
      <c r="B12" s="10">
        <v>1.773153575615475E-2</v>
      </c>
      <c r="C12" s="11">
        <v>0.13198363953207926</v>
      </c>
      <c r="D12" s="12">
        <v>6824</v>
      </c>
      <c r="E12" s="13">
        <v>0</v>
      </c>
      <c r="G12" s="9" t="s">
        <v>28</v>
      </c>
      <c r="H12" s="20">
        <v>2.4087541105185014E-2</v>
      </c>
      <c r="I12" s="16"/>
      <c r="K12">
        <f t="shared" si="0"/>
        <v>0.179267916028712</v>
      </c>
      <c r="L12">
        <f t="shared" si="1"/>
        <v>-3.2360760613865665E-3</v>
      </c>
    </row>
    <row r="13" spans="1:12" ht="15" customHeight="1" x14ac:dyDescent="0.25">
      <c r="A13" s="9" t="s">
        <v>29</v>
      </c>
      <c r="B13" s="10">
        <v>1.6852286049237983E-2</v>
      </c>
      <c r="C13" s="11">
        <v>0.12872728849590651</v>
      </c>
      <c r="D13" s="12">
        <v>6824</v>
      </c>
      <c r="E13" s="13">
        <v>0</v>
      </c>
      <c r="G13" s="9" t="s">
        <v>29</v>
      </c>
      <c r="H13" s="20">
        <v>4.3562704404485807E-2</v>
      </c>
      <c r="I13" s="16"/>
      <c r="K13">
        <f t="shared" si="0"/>
        <v>0.33270780227880703</v>
      </c>
      <c r="L13">
        <f t="shared" si="1"/>
        <v>-5.702995567456075E-3</v>
      </c>
    </row>
    <row r="14" spans="1:12" ht="15" customHeight="1" x14ac:dyDescent="0.25">
      <c r="A14" s="9" t="s">
        <v>30</v>
      </c>
      <c r="B14" s="10">
        <v>0.26714536928487692</v>
      </c>
      <c r="C14" s="11">
        <v>0.44250131625779682</v>
      </c>
      <c r="D14" s="12">
        <v>6824</v>
      </c>
      <c r="E14" s="13">
        <v>0</v>
      </c>
      <c r="G14" s="9" t="s">
        <v>30</v>
      </c>
      <c r="H14" s="20">
        <v>9.0865877712781568E-2</v>
      </c>
      <c r="I14" s="16"/>
      <c r="K14">
        <f t="shared" si="0"/>
        <v>0.15048877101420993</v>
      </c>
      <c r="L14">
        <f t="shared" si="1"/>
        <v>-5.4857234464887959E-2</v>
      </c>
    </row>
    <row r="15" spans="1:12" ht="15" customHeight="1" x14ac:dyDescent="0.25">
      <c r="A15" s="9" t="s">
        <v>31</v>
      </c>
      <c r="B15" s="10">
        <v>0.38730949589683472</v>
      </c>
      <c r="C15" s="11">
        <v>0.48717104781805021</v>
      </c>
      <c r="D15" s="12">
        <v>6824</v>
      </c>
      <c r="E15" s="13">
        <v>0</v>
      </c>
      <c r="G15" s="9" t="s">
        <v>31</v>
      </c>
      <c r="H15" s="20">
        <v>6.7964284614385431E-2</v>
      </c>
      <c r="I15" s="16"/>
      <c r="K15">
        <f t="shared" si="0"/>
        <v>8.5475259640123383E-2</v>
      </c>
      <c r="L15">
        <f t="shared" si="1"/>
        <v>-5.4032793883962239E-2</v>
      </c>
    </row>
    <row r="16" spans="1:12" ht="15" customHeight="1" x14ac:dyDescent="0.25">
      <c r="A16" s="9" t="s">
        <v>37</v>
      </c>
      <c r="B16" s="10">
        <v>4.0005861664712782E-2</v>
      </c>
      <c r="C16" s="11">
        <v>0.19598729935996062</v>
      </c>
      <c r="D16" s="12">
        <v>6824</v>
      </c>
      <c r="E16" s="13">
        <v>0</v>
      </c>
      <c r="G16" s="9" t="s">
        <v>37</v>
      </c>
      <c r="H16" s="20">
        <v>5.4216584656995338E-2</v>
      </c>
      <c r="I16" s="16"/>
      <c r="K16">
        <f t="shared" si="0"/>
        <v>0.26556620577581924</v>
      </c>
      <c r="L16">
        <f t="shared" si="1"/>
        <v>-1.106694766856948E-2</v>
      </c>
    </row>
    <row r="17" spans="1:12" ht="15" customHeight="1" x14ac:dyDescent="0.25">
      <c r="A17" s="9" t="s">
        <v>38</v>
      </c>
      <c r="B17" s="10">
        <v>7.9865181711606101E-2</v>
      </c>
      <c r="C17" s="11">
        <v>0.27110423254728555</v>
      </c>
      <c r="D17" s="12">
        <v>6824</v>
      </c>
      <c r="E17" s="13">
        <v>0</v>
      </c>
      <c r="G17" s="9" t="s">
        <v>38</v>
      </c>
      <c r="H17" s="20">
        <v>7.4729499455270798E-2</v>
      </c>
      <c r="I17" s="16"/>
      <c r="K17">
        <f t="shared" si="0"/>
        <v>0.25363386530700882</v>
      </c>
      <c r="L17">
        <f t="shared" si="1"/>
        <v>-2.2014724732014622E-2</v>
      </c>
    </row>
    <row r="18" spans="1:12" ht="15" customHeight="1" x14ac:dyDescent="0.25">
      <c r="A18" s="9" t="s">
        <v>39</v>
      </c>
      <c r="B18" s="10">
        <v>0.58426143024618993</v>
      </c>
      <c r="C18" s="11">
        <v>0.49288498815688125</v>
      </c>
      <c r="D18" s="12">
        <v>6824</v>
      </c>
      <c r="E18" s="13">
        <v>0</v>
      </c>
      <c r="G18" s="9" t="s">
        <v>39</v>
      </c>
      <c r="H18" s="20">
        <v>7.0233747603077545E-2</v>
      </c>
      <c r="I18" s="16"/>
      <c r="K18">
        <f t="shared" si="0"/>
        <v>5.9240752870444051E-2</v>
      </c>
      <c r="L18">
        <f t="shared" si="1"/>
        <v>-8.3254452483066788E-2</v>
      </c>
    </row>
    <row r="19" spans="1:12" ht="15" customHeight="1" x14ac:dyDescent="0.25">
      <c r="A19" s="9" t="s">
        <v>40</v>
      </c>
      <c r="B19" s="10">
        <v>0.57766705744431424</v>
      </c>
      <c r="C19" s="11">
        <v>0.49396719007239914</v>
      </c>
      <c r="D19" s="12">
        <v>6824</v>
      </c>
      <c r="E19" s="13">
        <v>0</v>
      </c>
      <c r="G19" s="9" t="s">
        <v>40</v>
      </c>
      <c r="H19" s="20">
        <v>6.2065915855930853E-2</v>
      </c>
      <c r="I19" s="16"/>
      <c r="K19">
        <f>((1-B19)/C19)*H19</f>
        <v>5.3065226603424803E-2</v>
      </c>
      <c r="L19">
        <f t="shared" si="1"/>
        <v>-7.2582624313220212E-2</v>
      </c>
    </row>
    <row r="20" spans="1:12" ht="15" customHeight="1" x14ac:dyDescent="0.25">
      <c r="A20" s="9" t="s">
        <v>41</v>
      </c>
      <c r="B20" s="10">
        <v>0.11576787807737397</v>
      </c>
      <c r="C20" s="11">
        <v>0.31996981031535737</v>
      </c>
      <c r="D20" s="12">
        <v>6824</v>
      </c>
      <c r="E20" s="13">
        <v>0</v>
      </c>
      <c r="G20" s="9" t="s">
        <v>41</v>
      </c>
      <c r="H20" s="20">
        <v>7.1070653804479494E-2</v>
      </c>
      <c r="I20" s="16"/>
      <c r="K20">
        <f t="shared" ref="K20:K58" si="2">((1-B20)/C20)*H20</f>
        <v>0.19640276361706185</v>
      </c>
      <c r="L20">
        <f t="shared" ref="L20:L58" si="3">((0-B20)/C20)*H20</f>
        <v>-2.5713984630009758E-2</v>
      </c>
    </row>
    <row r="21" spans="1:12" ht="15" customHeight="1" x14ac:dyDescent="0.25">
      <c r="A21" s="9" t="s">
        <v>42</v>
      </c>
      <c r="B21" s="10">
        <v>0.55905627198124264</v>
      </c>
      <c r="C21" s="11">
        <v>0.49653649045537335</v>
      </c>
      <c r="D21" s="12">
        <v>6824</v>
      </c>
      <c r="E21" s="13">
        <v>0</v>
      </c>
      <c r="G21" s="9" t="s">
        <v>42</v>
      </c>
      <c r="H21" s="20">
        <v>7.8721509098658979E-2</v>
      </c>
      <c r="I21" s="16"/>
      <c r="K21">
        <f t="shared" si="2"/>
        <v>6.9907763808841297E-2</v>
      </c>
      <c r="L21">
        <f t="shared" si="3"/>
        <v>-8.8633472559232124E-2</v>
      </c>
    </row>
    <row r="22" spans="1:12" ht="15" customHeight="1" x14ac:dyDescent="0.25">
      <c r="A22" s="9" t="s">
        <v>43</v>
      </c>
      <c r="B22" s="10">
        <v>2.0955451348182885E-2</v>
      </c>
      <c r="C22" s="11">
        <v>0.14324568873931987</v>
      </c>
      <c r="D22" s="12">
        <v>6824</v>
      </c>
      <c r="E22" s="13">
        <v>0</v>
      </c>
      <c r="G22" s="9" t="s">
        <v>43</v>
      </c>
      <c r="H22" s="20">
        <v>2.7035177387876395E-2</v>
      </c>
      <c r="I22" s="16"/>
      <c r="K22">
        <f t="shared" si="2"/>
        <v>0.18477793835459294</v>
      </c>
      <c r="L22">
        <f t="shared" si="3"/>
        <v>-3.9549835630454709E-3</v>
      </c>
    </row>
    <row r="23" spans="1:12" ht="15" customHeight="1" x14ac:dyDescent="0.25">
      <c r="A23" s="9" t="s">
        <v>44</v>
      </c>
      <c r="B23" s="10">
        <v>6.7409144196951933E-3</v>
      </c>
      <c r="C23" s="11">
        <v>8.18318752195525E-2</v>
      </c>
      <c r="D23" s="12">
        <v>6824</v>
      </c>
      <c r="E23" s="13">
        <v>0</v>
      </c>
      <c r="G23" s="9" t="s">
        <v>44</v>
      </c>
      <c r="H23" s="20">
        <v>3.2805658881240353E-2</v>
      </c>
      <c r="I23" s="16"/>
      <c r="K23">
        <f t="shared" si="2"/>
        <v>0.39818858671901258</v>
      </c>
      <c r="L23">
        <f t="shared" si="3"/>
        <v>-2.7023716419407756E-3</v>
      </c>
    </row>
    <row r="24" spans="1:12" ht="15" customHeight="1" x14ac:dyDescent="0.25">
      <c r="A24" s="9" t="s">
        <v>45</v>
      </c>
      <c r="B24" s="10">
        <v>1.2895662368112544E-2</v>
      </c>
      <c r="C24" s="11">
        <v>0.11283275196160376</v>
      </c>
      <c r="D24" s="12">
        <v>6824</v>
      </c>
      <c r="E24" s="13">
        <v>0</v>
      </c>
      <c r="G24" s="9" t="s">
        <v>45</v>
      </c>
      <c r="H24" s="20">
        <v>-2.3424511176297854E-3</v>
      </c>
      <c r="I24" s="16"/>
      <c r="K24">
        <f t="shared" si="2"/>
        <v>-2.0492663864919866E-2</v>
      </c>
      <c r="L24">
        <f t="shared" si="3"/>
        <v>2.6771888659634036E-4</v>
      </c>
    </row>
    <row r="25" spans="1:12" ht="15" customHeight="1" x14ac:dyDescent="0.25">
      <c r="A25" s="9" t="s">
        <v>46</v>
      </c>
      <c r="B25" s="10">
        <v>4.8358733880422044E-3</v>
      </c>
      <c r="C25" s="11">
        <v>6.9377179603335073E-2</v>
      </c>
      <c r="D25" s="12">
        <v>6824</v>
      </c>
      <c r="E25" s="13">
        <v>0</v>
      </c>
      <c r="G25" s="9" t="s">
        <v>46</v>
      </c>
      <c r="H25" s="20">
        <v>1.3482577250995319E-2</v>
      </c>
      <c r="I25" s="16"/>
      <c r="K25">
        <f t="shared" si="2"/>
        <v>0.19339755941620912</v>
      </c>
      <c r="L25">
        <f t="shared" si="3"/>
        <v>-9.3979082031142721E-4</v>
      </c>
    </row>
    <row r="26" spans="1:12" ht="15" customHeight="1" x14ac:dyDescent="0.25">
      <c r="A26" s="9" t="s">
        <v>47</v>
      </c>
      <c r="B26" s="10">
        <v>1.4361078546307152E-2</v>
      </c>
      <c r="C26" s="11">
        <v>0.11898282458473487</v>
      </c>
      <c r="D26" s="12">
        <v>6824</v>
      </c>
      <c r="E26" s="13">
        <v>0</v>
      </c>
      <c r="G26" s="9" t="s">
        <v>47</v>
      </c>
      <c r="H26" s="20">
        <v>2.1102200144834795E-2</v>
      </c>
      <c r="I26" s="16"/>
      <c r="K26">
        <f t="shared" si="2"/>
        <v>0.17480800160566529</v>
      </c>
      <c r="L26">
        <f t="shared" si="3"/>
        <v>-2.5470092413552186E-3</v>
      </c>
    </row>
    <row r="27" spans="1:12" ht="15" customHeight="1" x14ac:dyDescent="0.25">
      <c r="A27" s="9" t="s">
        <v>48</v>
      </c>
      <c r="B27" s="10">
        <v>3.4144196951934352E-2</v>
      </c>
      <c r="C27" s="11">
        <v>0.18161278638505368</v>
      </c>
      <c r="D27" s="12">
        <v>6824</v>
      </c>
      <c r="E27" s="13">
        <v>0</v>
      </c>
      <c r="G27" s="9" t="s">
        <v>48</v>
      </c>
      <c r="H27" s="20">
        <v>2.2107206787210735E-2</v>
      </c>
      <c r="I27" s="16"/>
      <c r="K27">
        <f t="shared" si="2"/>
        <v>0.11757087366822275</v>
      </c>
      <c r="L27">
        <f t="shared" si="3"/>
        <v>-4.1562757646329699E-3</v>
      </c>
    </row>
    <row r="28" spans="1:12" ht="15" customHeight="1" x14ac:dyDescent="0.25">
      <c r="A28" s="9" t="s">
        <v>49</v>
      </c>
      <c r="B28" s="10">
        <v>2.6963657678780773E-2</v>
      </c>
      <c r="C28" s="11">
        <v>0.16198908655657374</v>
      </c>
      <c r="D28" s="12">
        <v>6824</v>
      </c>
      <c r="E28" s="13">
        <v>0</v>
      </c>
      <c r="G28" s="9" t="s">
        <v>49</v>
      </c>
      <c r="H28" s="20">
        <v>3.0435617796157059E-3</v>
      </c>
      <c r="I28" s="16"/>
      <c r="K28">
        <f t="shared" si="2"/>
        <v>1.8282072481664635E-2</v>
      </c>
      <c r="L28">
        <f t="shared" si="3"/>
        <v>-5.0661164708227298E-4</v>
      </c>
    </row>
    <row r="29" spans="1:12" ht="15" customHeight="1" x14ac:dyDescent="0.25">
      <c r="A29" s="9" t="s">
        <v>50</v>
      </c>
      <c r="B29" s="10">
        <v>0.54762602579132469</v>
      </c>
      <c r="C29" s="11">
        <v>0.49776306612799603</v>
      </c>
      <c r="D29" s="12">
        <v>6824</v>
      </c>
      <c r="E29" s="13">
        <v>0</v>
      </c>
      <c r="G29" s="9" t="s">
        <v>50</v>
      </c>
      <c r="H29" s="20">
        <v>3.3880640903438265E-2</v>
      </c>
      <c r="I29" s="16"/>
      <c r="K29">
        <f t="shared" si="2"/>
        <v>3.0791196087425698E-2</v>
      </c>
      <c r="L29">
        <f t="shared" si="3"/>
        <v>-3.7274603102918628E-2</v>
      </c>
    </row>
    <row r="30" spans="1:12" ht="15" customHeight="1" x14ac:dyDescent="0.25">
      <c r="A30" s="9" t="s">
        <v>51</v>
      </c>
      <c r="B30" s="10">
        <v>9.7743259085580306E-2</v>
      </c>
      <c r="C30" s="11">
        <v>0.29698895554737587</v>
      </c>
      <c r="D30" s="12">
        <v>6824</v>
      </c>
      <c r="E30" s="13">
        <v>0</v>
      </c>
      <c r="G30" s="9" t="s">
        <v>51</v>
      </c>
      <c r="H30" s="20">
        <v>-1.0979834161084204E-2</v>
      </c>
      <c r="I30" s="16"/>
      <c r="K30">
        <f t="shared" si="2"/>
        <v>-3.3356894931334688E-2</v>
      </c>
      <c r="L30">
        <f t="shared" si="3"/>
        <v>3.6136184699042131E-3</v>
      </c>
    </row>
    <row r="31" spans="1:12" ht="15" customHeight="1" x14ac:dyDescent="0.25">
      <c r="A31" s="9" t="s">
        <v>52</v>
      </c>
      <c r="B31" s="10">
        <v>7.7227432590855807E-2</v>
      </c>
      <c r="C31" s="11">
        <v>0.26697153560700365</v>
      </c>
      <c r="D31" s="12">
        <v>6824</v>
      </c>
      <c r="E31" s="13">
        <v>0</v>
      </c>
      <c r="G31" s="9" t="s">
        <v>52</v>
      </c>
      <c r="H31" s="20">
        <v>-2.8769150569851906E-2</v>
      </c>
      <c r="I31" s="16"/>
      <c r="K31">
        <f t="shared" si="2"/>
        <v>-9.9439001514384853E-2</v>
      </c>
      <c r="L31">
        <f t="shared" si="3"/>
        <v>8.3221143080960489E-3</v>
      </c>
    </row>
    <row r="32" spans="1:12" ht="15" customHeight="1" x14ac:dyDescent="0.25">
      <c r="A32" s="9" t="s">
        <v>53</v>
      </c>
      <c r="B32" s="10">
        <v>0.16661781946072685</v>
      </c>
      <c r="C32" s="11">
        <v>0.37266160643565788</v>
      </c>
      <c r="D32" s="12">
        <v>6824</v>
      </c>
      <c r="E32" s="13">
        <v>0</v>
      </c>
      <c r="G32" s="9" t="s">
        <v>53</v>
      </c>
      <c r="H32" s="20">
        <v>-4.8382517003398837E-2</v>
      </c>
      <c r="I32" s="16"/>
      <c r="K32">
        <f t="shared" si="2"/>
        <v>-0.10819769684868959</v>
      </c>
      <c r="L32">
        <f t="shared" si="3"/>
        <v>2.1631929192361541E-2</v>
      </c>
    </row>
    <row r="33" spans="1:12" ht="15" customHeight="1" x14ac:dyDescent="0.25">
      <c r="A33" s="9" t="s">
        <v>54</v>
      </c>
      <c r="B33" s="10">
        <v>9.8182883939038693E-3</v>
      </c>
      <c r="C33" s="11">
        <v>9.8606868306178652E-2</v>
      </c>
      <c r="D33" s="12">
        <v>6824</v>
      </c>
      <c r="E33" s="13">
        <v>0</v>
      </c>
      <c r="G33" s="9" t="s">
        <v>54</v>
      </c>
      <c r="H33" s="20">
        <v>1.9901456294410837E-2</v>
      </c>
      <c r="I33" s="16"/>
      <c r="K33">
        <f t="shared" si="2"/>
        <v>0.19984468014809539</v>
      </c>
      <c r="L33">
        <f t="shared" si="3"/>
        <v>-1.981588511162112E-3</v>
      </c>
    </row>
    <row r="34" spans="1:12" ht="15" customHeight="1" x14ac:dyDescent="0.25">
      <c r="A34" s="9" t="s">
        <v>56</v>
      </c>
      <c r="B34" s="10">
        <v>1.3042203985932005E-2</v>
      </c>
      <c r="C34" s="11">
        <v>0.11346361300725487</v>
      </c>
      <c r="D34" s="12">
        <v>6824</v>
      </c>
      <c r="E34" s="13">
        <v>0</v>
      </c>
      <c r="G34" s="9" t="s">
        <v>56</v>
      </c>
      <c r="H34" s="20">
        <v>1.2876043254228101E-2</v>
      </c>
      <c r="I34" s="16"/>
      <c r="K34">
        <f t="shared" si="2"/>
        <v>0.11200164471020516</v>
      </c>
      <c r="L34">
        <f t="shared" si="3"/>
        <v>-1.4800514297265419E-3</v>
      </c>
    </row>
    <row r="35" spans="1:12" ht="15" customHeight="1" x14ac:dyDescent="0.25">
      <c r="A35" s="9" t="s">
        <v>57</v>
      </c>
      <c r="B35" s="10">
        <v>1.5973036342321219E-2</v>
      </c>
      <c r="C35" s="11">
        <v>0.12538023016480179</v>
      </c>
      <c r="D35" s="12">
        <v>6824</v>
      </c>
      <c r="E35" s="13">
        <v>0</v>
      </c>
      <c r="G35" s="9" t="s">
        <v>57</v>
      </c>
      <c r="H35" s="20">
        <v>3.4947395806610007E-2</v>
      </c>
      <c r="I35" s="16"/>
      <c r="K35">
        <f t="shared" si="2"/>
        <v>0.27427912469230481</v>
      </c>
      <c r="L35">
        <f t="shared" si="3"/>
        <v>-4.4521853449681643E-3</v>
      </c>
    </row>
    <row r="36" spans="1:12" ht="15" customHeight="1" x14ac:dyDescent="0.25">
      <c r="A36" s="9" t="s">
        <v>58</v>
      </c>
      <c r="B36" s="10">
        <v>8.9390386869871042E-3</v>
      </c>
      <c r="C36" s="11">
        <v>9.4129860810416785E-2</v>
      </c>
      <c r="D36" s="12">
        <v>6824</v>
      </c>
      <c r="E36" s="13">
        <v>0</v>
      </c>
      <c r="G36" s="9" t="s">
        <v>58</v>
      </c>
      <c r="H36" s="20">
        <v>1.5666652025430876E-2</v>
      </c>
      <c r="I36" s="16"/>
      <c r="K36">
        <f t="shared" si="2"/>
        <v>0.16494879609087607</v>
      </c>
      <c r="L36">
        <f t="shared" si="3"/>
        <v>-1.4877830195983203E-3</v>
      </c>
    </row>
    <row r="37" spans="1:12" ht="15" customHeight="1" x14ac:dyDescent="0.25">
      <c r="A37" s="9" t="s">
        <v>59</v>
      </c>
      <c r="B37" s="10">
        <v>4.9970691676436106E-2</v>
      </c>
      <c r="C37" s="11">
        <v>0.21790038901010303</v>
      </c>
      <c r="D37" s="12">
        <v>6824</v>
      </c>
      <c r="E37" s="13">
        <v>0</v>
      </c>
      <c r="G37" s="9" t="s">
        <v>59</v>
      </c>
      <c r="H37" s="20">
        <v>5.8710505841757923E-2</v>
      </c>
      <c r="I37" s="16"/>
      <c r="K37">
        <f t="shared" si="2"/>
        <v>0.25597338999512176</v>
      </c>
      <c r="L37">
        <f t="shared" si="3"/>
        <v>-1.346397130777981E-2</v>
      </c>
    </row>
    <row r="38" spans="1:12" ht="15" customHeight="1" x14ac:dyDescent="0.25">
      <c r="A38" s="9" t="s">
        <v>60</v>
      </c>
      <c r="B38" s="10">
        <v>1.9050410316529893E-2</v>
      </c>
      <c r="C38" s="11">
        <v>0.13671221993663041</v>
      </c>
      <c r="D38" s="12">
        <v>6824</v>
      </c>
      <c r="E38" s="13">
        <v>0</v>
      </c>
      <c r="G38" s="9" t="s">
        <v>60</v>
      </c>
      <c r="H38" s="20">
        <v>2.3337229558803917E-2</v>
      </c>
      <c r="I38" s="16"/>
      <c r="K38">
        <f t="shared" si="2"/>
        <v>0.16745134978181889</v>
      </c>
      <c r="L38">
        <f t="shared" si="3"/>
        <v>-3.2519682509167098E-3</v>
      </c>
    </row>
    <row r="39" spans="1:12" ht="15" customHeight="1" x14ac:dyDescent="0.25">
      <c r="A39" s="9" t="s">
        <v>61</v>
      </c>
      <c r="B39" s="10">
        <v>3.5169988276670576E-3</v>
      </c>
      <c r="C39" s="11">
        <v>5.9204249815937408E-2</v>
      </c>
      <c r="D39" s="12">
        <v>6824</v>
      </c>
      <c r="E39" s="13">
        <v>0</v>
      </c>
      <c r="G39" s="9" t="s">
        <v>61</v>
      </c>
      <c r="H39" s="20">
        <v>1.4363859513971079E-2</v>
      </c>
      <c r="I39" s="16"/>
      <c r="K39">
        <f t="shared" si="2"/>
        <v>0.24176206744277684</v>
      </c>
      <c r="L39">
        <f t="shared" si="3"/>
        <v>-8.5327788509215359E-4</v>
      </c>
    </row>
    <row r="40" spans="1:12" ht="15" customHeight="1" x14ac:dyDescent="0.25">
      <c r="A40" s="9" t="s">
        <v>62</v>
      </c>
      <c r="B40" s="10">
        <v>9.0855803048065648E-3</v>
      </c>
      <c r="C40" s="11">
        <v>9.4891264337914491E-2</v>
      </c>
      <c r="D40" s="12">
        <v>6824</v>
      </c>
      <c r="E40" s="13">
        <v>0</v>
      </c>
      <c r="G40" s="9" t="s">
        <v>62</v>
      </c>
      <c r="H40" s="20">
        <v>1.2362974872172913E-2</v>
      </c>
      <c r="I40" s="16"/>
      <c r="K40">
        <f t="shared" si="2"/>
        <v>0.12910197958307362</v>
      </c>
      <c r="L40">
        <f t="shared" si="3"/>
        <v>-1.1837211970054074E-3</v>
      </c>
    </row>
    <row r="41" spans="1:12" ht="15" customHeight="1" x14ac:dyDescent="0.25">
      <c r="A41" s="9" t="s">
        <v>63</v>
      </c>
      <c r="B41" s="14">
        <v>9.9648300117233298E-3</v>
      </c>
      <c r="C41" s="15">
        <v>9.9332663799448204E-2</v>
      </c>
      <c r="D41" s="12">
        <v>6824</v>
      </c>
      <c r="E41" s="13">
        <v>0</v>
      </c>
      <c r="G41" s="9" t="s">
        <v>63</v>
      </c>
      <c r="H41" s="20">
        <v>8.5060855141357722E-3</v>
      </c>
      <c r="I41" s="16"/>
      <c r="K41">
        <f t="shared" si="2"/>
        <v>8.4778999130888183E-2</v>
      </c>
      <c r="L41">
        <f t="shared" si="3"/>
        <v>-8.5331141813208943E-4</v>
      </c>
    </row>
    <row r="42" spans="1:12" ht="15" customHeight="1" x14ac:dyDescent="0.25">
      <c r="A42" s="9" t="s">
        <v>65</v>
      </c>
      <c r="B42" s="14">
        <v>8.6459554513481831E-3</v>
      </c>
      <c r="C42" s="15">
        <v>9.2587575450007065E-2</v>
      </c>
      <c r="D42" s="12">
        <v>6824</v>
      </c>
      <c r="E42" s="13">
        <v>0</v>
      </c>
      <c r="G42" s="9" t="s">
        <v>65</v>
      </c>
      <c r="H42" s="20">
        <v>5.4392179780016732E-3</v>
      </c>
      <c r="I42" s="16"/>
      <c r="K42">
        <f t="shared" si="2"/>
        <v>5.8238815688453023E-2</v>
      </c>
      <c r="L42">
        <f t="shared" si="3"/>
        <v>-5.0792167414910985E-4</v>
      </c>
    </row>
    <row r="43" spans="1:12" ht="15" customHeight="1" x14ac:dyDescent="0.25">
      <c r="A43" s="9" t="s">
        <v>66</v>
      </c>
      <c r="B43" s="14">
        <v>6.9167643610785465E-2</v>
      </c>
      <c r="C43" s="15">
        <v>0.25375759482297261</v>
      </c>
      <c r="D43" s="12">
        <v>6824</v>
      </c>
      <c r="E43" s="13">
        <v>0</v>
      </c>
      <c r="G43" s="9" t="s">
        <v>66</v>
      </c>
      <c r="H43" s="20">
        <v>2.8297718324896367E-3</v>
      </c>
      <c r="I43" s="16"/>
      <c r="K43">
        <f t="shared" si="2"/>
        <v>1.038015506380302E-2</v>
      </c>
      <c r="L43">
        <f t="shared" si="3"/>
        <v>-7.7132134605085415E-4</v>
      </c>
    </row>
    <row r="44" spans="1:12" ht="15" customHeight="1" x14ac:dyDescent="0.25">
      <c r="A44" s="9" t="s">
        <v>65</v>
      </c>
      <c r="B44" s="14">
        <v>1.817116060961313E-2</v>
      </c>
      <c r="C44" s="15">
        <v>0.13357988006968899</v>
      </c>
      <c r="D44" s="12">
        <v>6824</v>
      </c>
      <c r="E44" s="13">
        <v>0</v>
      </c>
      <c r="G44" s="9" t="s">
        <v>65</v>
      </c>
      <c r="H44" s="20">
        <v>1.7873283849297685E-3</v>
      </c>
      <c r="I44" s="16"/>
      <c r="K44">
        <f t="shared" si="2"/>
        <v>1.3137087358287633E-2</v>
      </c>
      <c r="L44">
        <f t="shared" si="3"/>
        <v>-2.4313415409368152E-4</v>
      </c>
    </row>
    <row r="45" spans="1:12" ht="15" customHeight="1" x14ac:dyDescent="0.25">
      <c r="A45" s="9" t="s">
        <v>66</v>
      </c>
      <c r="B45" s="14">
        <v>0.10228604923798358</v>
      </c>
      <c r="C45" s="15">
        <v>0.30304631877367505</v>
      </c>
      <c r="D45" s="12">
        <v>6824</v>
      </c>
      <c r="E45" s="13">
        <v>0</v>
      </c>
      <c r="G45" s="9" t="s">
        <v>66</v>
      </c>
      <c r="H45" s="20">
        <v>6.8448747116950865E-3</v>
      </c>
      <c r="I45" s="16"/>
      <c r="K45">
        <f t="shared" si="2"/>
        <v>2.0276568759430826E-2</v>
      </c>
      <c r="L45">
        <f t="shared" si="3"/>
        <v>-2.3103240277640735E-3</v>
      </c>
    </row>
    <row r="46" spans="1:12" ht="15" customHeight="1" x14ac:dyDescent="0.25">
      <c r="A46" s="9" t="s">
        <v>67</v>
      </c>
      <c r="B46" s="14">
        <v>0.55099648300117232</v>
      </c>
      <c r="C46" s="15">
        <v>0.49742900833920894</v>
      </c>
      <c r="D46" s="12">
        <v>6824</v>
      </c>
      <c r="E46" s="13">
        <v>0</v>
      </c>
      <c r="G46" s="9" t="s">
        <v>67</v>
      </c>
      <c r="H46" s="20">
        <v>-6.7473766034222282E-2</v>
      </c>
      <c r="I46" s="16"/>
      <c r="K46">
        <f t="shared" si="2"/>
        <v>-6.0905089463263257E-2</v>
      </c>
      <c r="L46">
        <f t="shared" si="3"/>
        <v>7.4739927017581545E-2</v>
      </c>
    </row>
    <row r="47" spans="1:12" ht="15" customHeight="1" x14ac:dyDescent="0.25">
      <c r="A47" s="9" t="s">
        <v>68</v>
      </c>
      <c r="B47" s="14">
        <v>9.0855803048065648E-3</v>
      </c>
      <c r="C47" s="15">
        <v>9.4891264337914283E-2</v>
      </c>
      <c r="D47" s="12">
        <v>6824</v>
      </c>
      <c r="E47" s="13">
        <v>0</v>
      </c>
      <c r="G47" s="9" t="s">
        <v>68</v>
      </c>
      <c r="H47" s="20">
        <v>-5.5272750145033691E-4</v>
      </c>
      <c r="I47" s="16"/>
      <c r="K47">
        <f t="shared" si="2"/>
        <v>-5.7719291145580847E-3</v>
      </c>
      <c r="L47">
        <f t="shared" si="3"/>
        <v>5.2922153963709152E-5</v>
      </c>
    </row>
    <row r="48" spans="1:12" ht="15" customHeight="1" x14ac:dyDescent="0.25">
      <c r="A48" s="9" t="s">
        <v>69</v>
      </c>
      <c r="B48" s="14">
        <v>4.5427901524032824E-2</v>
      </c>
      <c r="C48" s="15">
        <v>0.20825600322585067</v>
      </c>
      <c r="D48" s="12">
        <v>6824</v>
      </c>
      <c r="E48" s="13">
        <v>0</v>
      </c>
      <c r="G48" s="9" t="s">
        <v>69</v>
      </c>
      <c r="H48" s="20">
        <v>1.038554014538999E-2</v>
      </c>
      <c r="I48" s="16"/>
      <c r="K48">
        <f t="shared" si="2"/>
        <v>4.7603654621374857E-2</v>
      </c>
      <c r="L48">
        <f t="shared" si="3"/>
        <v>-2.2654487154783859E-3</v>
      </c>
    </row>
    <row r="49" spans="1:12" ht="15" customHeight="1" x14ac:dyDescent="0.25">
      <c r="A49" s="9" t="s">
        <v>70</v>
      </c>
      <c r="B49" s="14">
        <v>1.3628370457209847E-2</v>
      </c>
      <c r="C49" s="15">
        <v>0.11595088688976521</v>
      </c>
      <c r="D49" s="12">
        <v>6824</v>
      </c>
      <c r="E49" s="13">
        <v>0</v>
      </c>
      <c r="G49" s="9" t="s">
        <v>70</v>
      </c>
      <c r="H49" s="20">
        <v>8.4022181799486215E-3</v>
      </c>
      <c r="I49" s="16"/>
      <c r="K49">
        <f t="shared" si="2"/>
        <v>7.1476034899233876E-2</v>
      </c>
      <c r="L49">
        <f t="shared" si="3"/>
        <v>-9.8756072583995711E-4</v>
      </c>
    </row>
    <row r="50" spans="1:12" ht="15" customHeight="1" x14ac:dyDescent="0.25">
      <c r="A50" s="9" t="s">
        <v>71</v>
      </c>
      <c r="B50" s="14">
        <v>0.59188159437280186</v>
      </c>
      <c r="C50" s="15">
        <v>0.49152128750481183</v>
      </c>
      <c r="D50" s="12">
        <v>6824</v>
      </c>
      <c r="E50" s="13">
        <v>0</v>
      </c>
      <c r="G50" s="9" t="s">
        <v>71</v>
      </c>
      <c r="H50" s="20">
        <v>-0.10197303260733427</v>
      </c>
      <c r="I50" s="16"/>
      <c r="K50">
        <f t="shared" si="2"/>
        <v>-8.4669926903762294E-2</v>
      </c>
      <c r="L50">
        <f t="shared" si="3"/>
        <v>0.12279419560656943</v>
      </c>
    </row>
    <row r="51" spans="1:12" ht="15" customHeight="1" x14ac:dyDescent="0.25">
      <c r="A51" s="9" t="s">
        <v>72</v>
      </c>
      <c r="B51" s="14">
        <v>4.6893317702227429E-3</v>
      </c>
      <c r="C51" s="15">
        <v>6.8322953667514064E-2</v>
      </c>
      <c r="D51" s="12">
        <v>6824</v>
      </c>
      <c r="E51" s="13">
        <v>0</v>
      </c>
      <c r="G51" s="9" t="s">
        <v>72</v>
      </c>
      <c r="H51" s="20">
        <v>5.4824396546789738E-3</v>
      </c>
      <c r="I51" s="16"/>
      <c r="K51">
        <f t="shared" si="2"/>
        <v>7.9866726821889486E-2</v>
      </c>
      <c r="L51">
        <f t="shared" si="3"/>
        <v>-3.7628610987933798E-4</v>
      </c>
    </row>
    <row r="52" spans="1:12" ht="15" customHeight="1" x14ac:dyDescent="0.25">
      <c r="A52" s="9" t="s">
        <v>73</v>
      </c>
      <c r="B52" s="14">
        <v>7.6201641266119575E-3</v>
      </c>
      <c r="C52" s="15">
        <v>8.6966692185414349E-2</v>
      </c>
      <c r="D52" s="12">
        <v>6824</v>
      </c>
      <c r="E52" s="13">
        <v>0</v>
      </c>
      <c r="G52" s="9" t="s">
        <v>73</v>
      </c>
      <c r="H52" s="20">
        <v>1.5595686574128397E-2</v>
      </c>
      <c r="I52" s="16"/>
      <c r="K52">
        <f t="shared" si="2"/>
        <v>0.17796290158730502</v>
      </c>
      <c r="L52">
        <f t="shared" si="3"/>
        <v>-1.3665196223478823E-3</v>
      </c>
    </row>
    <row r="53" spans="1:12" ht="15" customHeight="1" x14ac:dyDescent="0.25">
      <c r="A53" s="9" t="s">
        <v>74</v>
      </c>
      <c r="B53" s="14">
        <v>2.2713950762016412E-2</v>
      </c>
      <c r="C53" s="15">
        <v>0.14900094165600436</v>
      </c>
      <c r="D53" s="12">
        <v>6824</v>
      </c>
      <c r="E53" s="13">
        <v>0</v>
      </c>
      <c r="G53" s="9" t="s">
        <v>74</v>
      </c>
      <c r="H53" s="20">
        <v>3.5493386329656304E-2</v>
      </c>
      <c r="I53" s="16"/>
      <c r="K53">
        <f t="shared" si="2"/>
        <v>0.23279847036315329</v>
      </c>
      <c r="L53">
        <f t="shared" si="3"/>
        <v>-5.4106707011978943E-3</v>
      </c>
    </row>
    <row r="54" spans="1:12" ht="15" customHeight="1" x14ac:dyDescent="0.25">
      <c r="A54" s="9" t="s">
        <v>75</v>
      </c>
      <c r="B54" s="14">
        <v>0.3701641266119578</v>
      </c>
      <c r="C54" s="15">
        <v>0.48288385362261915</v>
      </c>
      <c r="D54" s="12">
        <v>6824</v>
      </c>
      <c r="E54" s="13">
        <v>0</v>
      </c>
      <c r="G54" s="9" t="s">
        <v>75</v>
      </c>
      <c r="H54" s="20">
        <v>8.9196338342765011E-2</v>
      </c>
      <c r="I54" s="16"/>
      <c r="K54">
        <f t="shared" si="2"/>
        <v>0.11634071680316627</v>
      </c>
      <c r="L54">
        <f t="shared" si="3"/>
        <v>-6.8375209549743576E-2</v>
      </c>
    </row>
    <row r="55" spans="1:12" ht="15" customHeight="1" x14ac:dyDescent="0.25">
      <c r="A55" s="9" t="s">
        <v>76</v>
      </c>
      <c r="B55" s="14">
        <v>0.5936400937866354</v>
      </c>
      <c r="C55" s="15">
        <v>0.4911892593245431</v>
      </c>
      <c r="D55" s="12">
        <v>6824</v>
      </c>
      <c r="E55" s="13">
        <v>0</v>
      </c>
      <c r="G55" s="9" t="s">
        <v>76</v>
      </c>
      <c r="H55" s="20">
        <v>-9.872340755338542E-2</v>
      </c>
      <c r="I55" s="16"/>
      <c r="K55">
        <f t="shared" si="2"/>
        <v>-8.1673680506826482E-2</v>
      </c>
      <c r="L55">
        <f t="shared" si="3"/>
        <v>0.1193148502463592</v>
      </c>
    </row>
    <row r="56" spans="1:12" ht="15" customHeight="1" x14ac:dyDescent="0.25">
      <c r="A56" s="9" t="s">
        <v>77</v>
      </c>
      <c r="B56" s="14">
        <v>1.5973036342321219E-2</v>
      </c>
      <c r="C56" s="15">
        <v>0.12538023016480174</v>
      </c>
      <c r="D56" s="12">
        <v>6824</v>
      </c>
      <c r="E56" s="13">
        <v>0</v>
      </c>
      <c r="G56" s="9" t="s">
        <v>77</v>
      </c>
      <c r="H56" s="20">
        <v>2.8769563856752716E-3</v>
      </c>
      <c r="I56" s="16"/>
      <c r="K56">
        <f t="shared" si="2"/>
        <v>2.2579338489413309E-2</v>
      </c>
      <c r="L56">
        <f t="shared" si="3"/>
        <v>-3.6651495090782586E-4</v>
      </c>
    </row>
    <row r="57" spans="1:12" ht="15" customHeight="1" x14ac:dyDescent="0.25">
      <c r="A57" s="9" t="s">
        <v>78</v>
      </c>
      <c r="B57" s="14">
        <v>6.5064478311840562E-2</v>
      </c>
      <c r="C57" s="15">
        <v>0.24665767283217777</v>
      </c>
      <c r="D57" s="12">
        <v>6824</v>
      </c>
      <c r="E57" s="13">
        <v>0</v>
      </c>
      <c r="G57" s="9" t="s">
        <v>78</v>
      </c>
      <c r="H57" s="20">
        <v>7.6614111010297479E-3</v>
      </c>
      <c r="I57" s="16"/>
      <c r="K57">
        <f t="shared" si="2"/>
        <v>2.9039945534077311E-2</v>
      </c>
      <c r="L57">
        <f t="shared" si="3"/>
        <v>-2.0209617268229351E-3</v>
      </c>
    </row>
    <row r="58" spans="1:12" ht="15" customHeight="1" x14ac:dyDescent="0.25">
      <c r="A58" s="9" t="s">
        <v>79</v>
      </c>
      <c r="B58" s="14">
        <v>3.8247362250879248E-2</v>
      </c>
      <c r="C58" s="15">
        <v>0.19180691536578381</v>
      </c>
      <c r="D58" s="12">
        <v>6824</v>
      </c>
      <c r="E58" s="13">
        <v>0</v>
      </c>
      <c r="G58" s="9" t="s">
        <v>79</v>
      </c>
      <c r="H58" s="20">
        <v>2.3449429155802882E-2</v>
      </c>
      <c r="I58" s="16"/>
      <c r="K58">
        <f t="shared" si="2"/>
        <v>0.11757944337562545</v>
      </c>
      <c r="L58">
        <f t="shared" si="3"/>
        <v>-4.6759461711165995E-3</v>
      </c>
    </row>
    <row r="59" spans="1:12" ht="15" customHeight="1" x14ac:dyDescent="0.25">
      <c r="A59" s="9" t="s">
        <v>80</v>
      </c>
      <c r="B59" s="14">
        <v>0.24311254396248536</v>
      </c>
      <c r="C59" s="15">
        <v>0.42899394382089445</v>
      </c>
      <c r="D59" s="12">
        <v>6824</v>
      </c>
      <c r="E59" s="13">
        <v>0</v>
      </c>
      <c r="G59" s="9" t="s">
        <v>80</v>
      </c>
      <c r="H59" s="20">
        <v>8.9722916467144767E-2</v>
      </c>
      <c r="I59" s="16"/>
      <c r="K59">
        <f t="shared" ref="K59:K68" si="4">((1-B59)/C59)*H59</f>
        <v>0.15830095266201755</v>
      </c>
      <c r="L59">
        <f t="shared" si="1"/>
        <v>-5.0846327292601572E-2</v>
      </c>
    </row>
    <row r="60" spans="1:12" ht="15" customHeight="1" x14ac:dyDescent="0.25">
      <c r="A60" s="9" t="s">
        <v>81</v>
      </c>
      <c r="B60" s="14">
        <v>4.1764361078546308E-2</v>
      </c>
      <c r="C60" s="15">
        <v>0.20006490119925546</v>
      </c>
      <c r="D60" s="12">
        <v>6824</v>
      </c>
      <c r="E60" s="13">
        <v>0</v>
      </c>
      <c r="G60" s="9" t="s">
        <v>81</v>
      </c>
      <c r="H60" s="20">
        <v>1.6111554910594843E-2</v>
      </c>
      <c r="I60" s="16"/>
      <c r="K60">
        <f t="shared" si="4"/>
        <v>7.7168288996357887E-2</v>
      </c>
      <c r="L60">
        <f t="shared" si="1"/>
        <v>-3.3633525560425141E-3</v>
      </c>
    </row>
    <row r="61" spans="1:12" ht="15" customHeight="1" x14ac:dyDescent="0.25">
      <c r="A61" s="9" t="s">
        <v>82</v>
      </c>
      <c r="B61" s="14">
        <v>0.37793083235638919</v>
      </c>
      <c r="C61" s="15">
        <v>0.48490573843305262</v>
      </c>
      <c r="D61" s="12">
        <v>6824</v>
      </c>
      <c r="E61" s="13">
        <v>0</v>
      </c>
      <c r="G61" s="9" t="s">
        <v>82</v>
      </c>
      <c r="H61" s="20">
        <v>-8.0608379452650883E-2</v>
      </c>
      <c r="I61" s="16"/>
      <c r="K61">
        <f t="shared" si="4"/>
        <v>-0.10340976304641913</v>
      </c>
      <c r="L61">
        <f t="shared" si="1"/>
        <v>6.282538961053355E-2</v>
      </c>
    </row>
    <row r="62" spans="1:12" ht="15" customHeight="1" x14ac:dyDescent="0.25">
      <c r="A62" s="9" t="s">
        <v>83</v>
      </c>
      <c r="B62" s="14">
        <v>0.5375146541617819</v>
      </c>
      <c r="C62" s="15">
        <v>0.49862720065346361</v>
      </c>
      <c r="D62" s="12">
        <v>6824</v>
      </c>
      <c r="E62" s="13">
        <v>0</v>
      </c>
      <c r="G62" s="9" t="s">
        <v>83</v>
      </c>
      <c r="H62" s="20">
        <v>6.6777103275610858E-2</v>
      </c>
      <c r="I62" s="16"/>
      <c r="K62">
        <f t="shared" si="4"/>
        <v>6.1936917324249004E-2</v>
      </c>
      <c r="L62">
        <f t="shared" si="1"/>
        <v>-7.1984985027042231E-2</v>
      </c>
    </row>
    <row r="63" spans="1:12" ht="15" customHeight="1" x14ac:dyDescent="0.25">
      <c r="A63" s="9" t="s">
        <v>84</v>
      </c>
      <c r="B63" s="14">
        <v>3.7807737397420868E-2</v>
      </c>
      <c r="C63" s="15">
        <v>0.19074497138425006</v>
      </c>
      <c r="D63" s="12">
        <v>6824</v>
      </c>
      <c r="E63" s="13">
        <v>0</v>
      </c>
      <c r="G63" s="9" t="s">
        <v>84</v>
      </c>
      <c r="H63" s="20">
        <v>1.6785276961799163E-2</v>
      </c>
      <c r="I63" s="16"/>
      <c r="K63">
        <f t="shared" si="4"/>
        <v>8.4671504056321636E-2</v>
      </c>
      <c r="L63">
        <f t="shared" si="1"/>
        <v>-3.3270252888411484E-3</v>
      </c>
    </row>
    <row r="64" spans="1:12" ht="15" customHeight="1" x14ac:dyDescent="0.25">
      <c r="A64" s="9" t="s">
        <v>85</v>
      </c>
      <c r="B64" s="14">
        <v>1.7878077373974208E-2</v>
      </c>
      <c r="C64" s="15">
        <v>0.13251801818779071</v>
      </c>
      <c r="D64" s="12">
        <v>6824</v>
      </c>
      <c r="E64" s="13">
        <v>0</v>
      </c>
      <c r="G64" s="9" t="s">
        <v>85</v>
      </c>
      <c r="H64" s="20">
        <v>2.074965603007382E-2</v>
      </c>
      <c r="I64" s="16"/>
      <c r="K64">
        <f t="shared" si="4"/>
        <v>0.15378053756588975</v>
      </c>
      <c r="L64">
        <f t="shared" si="1"/>
        <v>-2.7993472967828333E-3</v>
      </c>
    </row>
    <row r="65" spans="1:12" ht="15" customHeight="1" x14ac:dyDescent="0.25">
      <c r="A65" s="9" t="s">
        <v>86</v>
      </c>
      <c r="B65" s="14">
        <v>2.6377491207502931E-2</v>
      </c>
      <c r="C65" s="15">
        <v>0.16026691223505057</v>
      </c>
      <c r="D65" s="12">
        <v>6824</v>
      </c>
      <c r="E65" s="13">
        <v>0</v>
      </c>
      <c r="G65" s="9" t="s">
        <v>86</v>
      </c>
      <c r="H65" s="20">
        <v>-1.5113521206630001E-3</v>
      </c>
      <c r="I65" s="16"/>
      <c r="K65">
        <f t="shared" si="4"/>
        <v>-9.1814737232265402E-3</v>
      </c>
      <c r="L65">
        <f t="shared" si="1"/>
        <v>2.4874552531318139E-4</v>
      </c>
    </row>
    <row r="66" spans="1:12" ht="15" customHeight="1" x14ac:dyDescent="0.25">
      <c r="A66" s="9" t="s">
        <v>87</v>
      </c>
      <c r="B66" s="14">
        <v>0.1346717467760844</v>
      </c>
      <c r="C66" s="15">
        <v>0.34139763790318883</v>
      </c>
      <c r="D66" s="12">
        <v>6824</v>
      </c>
      <c r="E66" s="13">
        <v>0</v>
      </c>
      <c r="G66" s="9" t="s">
        <v>87</v>
      </c>
      <c r="H66" s="20">
        <v>2.3612918876871385E-2</v>
      </c>
      <c r="I66" s="16"/>
      <c r="K66">
        <f t="shared" si="4"/>
        <v>5.9850812005428591E-2</v>
      </c>
      <c r="L66">
        <f t="shared" si="1"/>
        <v>-9.3146310301420628E-3</v>
      </c>
    </row>
    <row r="67" spans="1:12" ht="15" customHeight="1" x14ac:dyDescent="0.25">
      <c r="A67" s="9" t="s">
        <v>88</v>
      </c>
      <c r="B67" s="14">
        <v>2.6755705921493096</v>
      </c>
      <c r="C67" s="15">
        <v>1.6486158550193459</v>
      </c>
      <c r="D67" s="12">
        <v>6824</v>
      </c>
      <c r="E67" s="13">
        <v>2</v>
      </c>
      <c r="G67" s="9" t="s">
        <v>88</v>
      </c>
      <c r="H67" s="20">
        <v>1.2390069363605798E-2</v>
      </c>
      <c r="I67" s="16"/>
    </row>
    <row r="68" spans="1:12" ht="15" customHeight="1" thickBot="1" x14ac:dyDescent="0.3">
      <c r="A68" s="9" t="s">
        <v>64</v>
      </c>
      <c r="B68" s="14">
        <v>5.3194607268464242E-2</v>
      </c>
      <c r="C68" s="15">
        <v>0.22443779242292297</v>
      </c>
      <c r="D68" s="12">
        <v>6824</v>
      </c>
      <c r="E68" s="13">
        <v>0</v>
      </c>
      <c r="G68" s="9" t="s">
        <v>64</v>
      </c>
      <c r="H68" s="20">
        <v>8.5564031555652974E-3</v>
      </c>
      <c r="I68" s="16"/>
      <c r="K68">
        <f t="shared" si="4"/>
        <v>3.6095741998783501E-2</v>
      </c>
      <c r="L68">
        <f t="shared" si="1"/>
        <v>-2.0279762181641247E-3</v>
      </c>
    </row>
    <row r="69" spans="1:12" ht="24" customHeight="1" thickBot="1" x14ac:dyDescent="0.3">
      <c r="A69" s="51" t="s">
        <v>92</v>
      </c>
      <c r="B69" s="52"/>
      <c r="C69" s="53"/>
      <c r="D69" s="54"/>
      <c r="E69" s="55"/>
      <c r="G69" s="56" t="s">
        <v>93</v>
      </c>
      <c r="H69" s="57"/>
      <c r="I69" s="16"/>
    </row>
  </sheetData>
  <mergeCells count="3">
    <mergeCell ref="G4:H4"/>
    <mergeCell ref="K5:L5"/>
    <mergeCell ref="A5:E5"/>
  </mergeCells>
  <pageMargins left="0.45" right="0.45" top="0.5" bottom="0.5" header="0" footer="0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7"/>
  <sheetViews>
    <sheetView workbookViewId="0">
      <selection activeCell="A2" sqref="A2"/>
    </sheetView>
  </sheetViews>
  <sheetFormatPr defaultRowHeight="15" x14ac:dyDescent="0.25"/>
  <cols>
    <col min="1" max="1" width="42.85546875" bestFit="1" customWidth="1"/>
    <col min="2" max="2" width="9.85546875" customWidth="1"/>
    <col min="3" max="3" width="11.140625" customWidth="1"/>
    <col min="4" max="4" width="10.42578125" bestFit="1" customWidth="1"/>
    <col min="6" max="6" width="9" customWidth="1"/>
  </cols>
  <sheetData>
    <row r="1" spans="1:5" x14ac:dyDescent="0.25">
      <c r="A1" t="s">
        <v>89</v>
      </c>
    </row>
    <row r="3" spans="1:5" x14ac:dyDescent="0.25">
      <c r="A3" s="65" t="s">
        <v>9</v>
      </c>
      <c r="B3" s="65"/>
      <c r="C3" s="65"/>
      <c r="D3" s="24"/>
    </row>
    <row r="4" spans="1:5" ht="15.75" thickBot="1" x14ac:dyDescent="0.3">
      <c r="A4" t="s">
        <v>20</v>
      </c>
      <c r="B4" s="25"/>
      <c r="C4" s="24"/>
      <c r="D4" s="24"/>
      <c r="E4" s="22"/>
    </row>
    <row r="5" spans="1:5" x14ac:dyDescent="0.25">
      <c r="A5" s="34" t="s">
        <v>10</v>
      </c>
      <c r="B5" s="35" t="s">
        <v>11</v>
      </c>
      <c r="C5" s="39">
        <v>34326</v>
      </c>
      <c r="D5" s="28"/>
      <c r="E5" s="22"/>
    </row>
    <row r="6" spans="1:5" x14ac:dyDescent="0.25">
      <c r="A6" s="36"/>
      <c r="B6" s="24" t="s">
        <v>12</v>
      </c>
      <c r="C6" s="40">
        <v>0</v>
      </c>
      <c r="D6" s="28"/>
      <c r="E6" s="22"/>
    </row>
    <row r="7" spans="1:5" x14ac:dyDescent="0.25">
      <c r="A7" s="36" t="s">
        <v>1</v>
      </c>
      <c r="B7" s="26"/>
      <c r="C7" s="41">
        <v>0.15198229999999999</v>
      </c>
      <c r="D7" s="29"/>
      <c r="E7" s="22"/>
    </row>
    <row r="8" spans="1:5" x14ac:dyDescent="0.25">
      <c r="A8" s="36" t="s">
        <v>13</v>
      </c>
      <c r="B8" s="26"/>
      <c r="C8" s="41">
        <v>-6.1530799999999997E-2</v>
      </c>
      <c r="D8" s="29"/>
      <c r="E8" s="22"/>
    </row>
    <row r="9" spans="1:5" x14ac:dyDescent="0.25">
      <c r="A9" s="36" t="s">
        <v>14</v>
      </c>
      <c r="B9" s="26"/>
      <c r="C9" s="41">
        <v>1.04979048</v>
      </c>
      <c r="D9" s="30"/>
      <c r="E9" s="22"/>
    </row>
    <row r="10" spans="1:5" ht="15" customHeight="1" x14ac:dyDescent="0.25">
      <c r="A10" s="36" t="s">
        <v>15</v>
      </c>
      <c r="B10" s="26"/>
      <c r="C10" s="41">
        <v>-1.30715</v>
      </c>
      <c r="D10" s="31"/>
      <c r="E10" s="22"/>
    </row>
    <row r="11" spans="1:5" x14ac:dyDescent="0.25">
      <c r="A11" s="36" t="s">
        <v>16</v>
      </c>
      <c r="B11" s="26"/>
      <c r="C11" s="41">
        <v>3.98136</v>
      </c>
      <c r="D11" s="32"/>
      <c r="E11" s="22"/>
    </row>
    <row r="12" spans="1:5" ht="15" customHeight="1" x14ac:dyDescent="0.25">
      <c r="A12" s="36" t="s">
        <v>17</v>
      </c>
      <c r="B12" s="26">
        <v>20</v>
      </c>
      <c r="C12" s="41">
        <v>-0.82284800000000002</v>
      </c>
      <c r="D12" s="32"/>
      <c r="E12" s="22"/>
    </row>
    <row r="13" spans="1:5" x14ac:dyDescent="0.25">
      <c r="A13" s="36"/>
      <c r="B13" s="26">
        <v>40</v>
      </c>
      <c r="C13" s="41">
        <v>-0.36576360000000002</v>
      </c>
      <c r="D13" s="32"/>
      <c r="E13" s="22"/>
    </row>
    <row r="14" spans="1:5" ht="15" customHeight="1" x14ac:dyDescent="0.25">
      <c r="A14" s="36"/>
      <c r="B14" s="26">
        <v>60</v>
      </c>
      <c r="C14" s="41">
        <v>0.29468290000000003</v>
      </c>
      <c r="D14" s="32"/>
      <c r="E14" s="22"/>
    </row>
    <row r="15" spans="1:5" ht="15.75" thickBot="1" x14ac:dyDescent="0.3">
      <c r="A15" s="37"/>
      <c r="B15" s="38">
        <v>80</v>
      </c>
      <c r="C15" s="42">
        <v>1.0551562999999999</v>
      </c>
      <c r="D15" s="30"/>
      <c r="E15" s="22"/>
    </row>
    <row r="17" spans="1:7" x14ac:dyDescent="0.25">
      <c r="A17" s="59" t="s">
        <v>18</v>
      </c>
      <c r="B17" s="59"/>
      <c r="C17" s="59"/>
      <c r="D17" s="59"/>
      <c r="E17" s="59"/>
      <c r="F17" s="59"/>
      <c r="G17" s="59"/>
    </row>
    <row r="18" spans="1:7" ht="15.75" thickBot="1" x14ac:dyDescent="0.3">
      <c r="A18" t="s">
        <v>21</v>
      </c>
    </row>
    <row r="19" spans="1:7" ht="15.75" thickBot="1" x14ac:dyDescent="0.3">
      <c r="A19" s="60"/>
      <c r="B19" s="62" t="s">
        <v>22</v>
      </c>
      <c r="C19" s="63"/>
      <c r="D19" s="63"/>
      <c r="E19" s="63"/>
      <c r="F19" s="63"/>
      <c r="G19" s="64"/>
    </row>
    <row r="20" spans="1:7" ht="15.75" thickBot="1" x14ac:dyDescent="0.3">
      <c r="A20" s="61"/>
      <c r="B20" s="48">
        <v>1</v>
      </c>
      <c r="C20" s="45">
        <v>2</v>
      </c>
      <c r="D20" s="45">
        <v>3</v>
      </c>
      <c r="E20" s="45">
        <v>4</v>
      </c>
      <c r="F20" s="45">
        <v>5</v>
      </c>
      <c r="G20" s="45" t="s">
        <v>19</v>
      </c>
    </row>
    <row r="21" spans="1:7" x14ac:dyDescent="0.25">
      <c r="A21" s="43" t="s">
        <v>23</v>
      </c>
      <c r="B21" s="49">
        <v>0</v>
      </c>
      <c r="C21" s="49">
        <v>0</v>
      </c>
      <c r="D21" s="49">
        <v>0</v>
      </c>
      <c r="E21" s="49">
        <v>0</v>
      </c>
      <c r="F21" s="49">
        <v>0.16</v>
      </c>
      <c r="G21" s="49">
        <v>0.03</v>
      </c>
    </row>
    <row r="22" spans="1:7" x14ac:dyDescent="0.25">
      <c r="A22" s="43" t="s">
        <v>24</v>
      </c>
      <c r="B22" s="49">
        <v>0.14000000000000001</v>
      </c>
      <c r="C22" s="49">
        <v>0.42</v>
      </c>
      <c r="D22" s="49">
        <v>0.55000000000000004</v>
      </c>
      <c r="E22" s="49">
        <v>0.68</v>
      </c>
      <c r="F22" s="49">
        <v>0.93</v>
      </c>
      <c r="G22" s="49">
        <v>0.54</v>
      </c>
    </row>
    <row r="23" spans="1:7" x14ac:dyDescent="0.25">
      <c r="A23" s="43" t="s">
        <v>25</v>
      </c>
      <c r="B23" s="49">
        <v>0</v>
      </c>
      <c r="C23" s="49">
        <v>0</v>
      </c>
      <c r="D23" s="49">
        <v>0</v>
      </c>
      <c r="E23" s="49">
        <v>0.01</v>
      </c>
      <c r="F23" s="49">
        <v>0.38</v>
      </c>
      <c r="G23" s="49">
        <v>0.08</v>
      </c>
    </row>
    <row r="24" spans="1:7" x14ac:dyDescent="0.25">
      <c r="A24" s="43" t="s">
        <v>26</v>
      </c>
      <c r="B24" s="49">
        <v>0</v>
      </c>
      <c r="C24" s="49">
        <v>0</v>
      </c>
      <c r="D24" s="49">
        <v>0</v>
      </c>
      <c r="E24" s="49">
        <v>0</v>
      </c>
      <c r="F24" s="49">
        <v>0.1</v>
      </c>
      <c r="G24" s="49">
        <v>0.02</v>
      </c>
    </row>
    <row r="25" spans="1:7" x14ac:dyDescent="0.25">
      <c r="A25" s="43" t="s">
        <v>27</v>
      </c>
      <c r="B25" s="49">
        <v>0</v>
      </c>
      <c r="C25" s="49">
        <v>0.01</v>
      </c>
      <c r="D25" s="49">
        <v>0.04</v>
      </c>
      <c r="E25" s="49">
        <v>0.04</v>
      </c>
      <c r="F25" s="49">
        <v>0.14000000000000001</v>
      </c>
      <c r="G25" s="49">
        <v>0.05</v>
      </c>
    </row>
    <row r="26" spans="1:7" x14ac:dyDescent="0.25">
      <c r="A26" s="43" t="s">
        <v>28</v>
      </c>
      <c r="B26" s="49">
        <v>0</v>
      </c>
      <c r="C26" s="49">
        <v>0</v>
      </c>
      <c r="D26" s="49">
        <v>0.02</v>
      </c>
      <c r="E26" s="49">
        <v>0.01</v>
      </c>
      <c r="F26" s="49">
        <v>0.06</v>
      </c>
      <c r="G26" s="49">
        <v>0.02</v>
      </c>
    </row>
    <row r="27" spans="1:7" x14ac:dyDescent="0.25">
      <c r="A27" s="43" t="s">
        <v>29</v>
      </c>
      <c r="B27" s="49">
        <v>0</v>
      </c>
      <c r="C27" s="49">
        <v>0</v>
      </c>
      <c r="D27" s="49">
        <v>0</v>
      </c>
      <c r="E27" s="49">
        <v>0.01</v>
      </c>
      <c r="F27" s="49">
        <v>0.11</v>
      </c>
      <c r="G27" s="49">
        <v>0.02</v>
      </c>
    </row>
    <row r="28" spans="1:7" x14ac:dyDescent="0.25">
      <c r="A28" s="43" t="s">
        <v>30</v>
      </c>
      <c r="B28" s="49">
        <v>0</v>
      </c>
      <c r="C28" s="49">
        <v>0.02</v>
      </c>
      <c r="D28" s="49">
        <v>0.17</v>
      </c>
      <c r="E28" s="49">
        <v>0.45</v>
      </c>
      <c r="F28" s="49">
        <v>0.91</v>
      </c>
      <c r="G28" s="49">
        <v>0.31</v>
      </c>
    </row>
    <row r="29" spans="1:7" x14ac:dyDescent="0.25">
      <c r="A29" s="43" t="s">
        <v>31</v>
      </c>
      <c r="B29" s="49">
        <v>0.08</v>
      </c>
      <c r="C29" s="49">
        <v>0.27</v>
      </c>
      <c r="D29" s="49">
        <v>0.4</v>
      </c>
      <c r="E29" s="49">
        <v>0.52</v>
      </c>
      <c r="F29" s="49">
        <v>0.87</v>
      </c>
      <c r="G29" s="49">
        <v>0.43</v>
      </c>
    </row>
    <row r="30" spans="1:7" x14ac:dyDescent="0.25">
      <c r="A30" s="43" t="s">
        <v>32</v>
      </c>
      <c r="B30" s="49">
        <v>0</v>
      </c>
      <c r="C30" s="49">
        <v>0.01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43" t="s">
        <v>33</v>
      </c>
      <c r="B31" s="49">
        <v>0.17</v>
      </c>
      <c r="C31" s="49">
        <v>0.24</v>
      </c>
      <c r="D31" s="49">
        <v>0.27</v>
      </c>
      <c r="E31" s="49">
        <v>0.14000000000000001</v>
      </c>
      <c r="F31" s="49">
        <v>0.05</v>
      </c>
      <c r="G31" s="49">
        <v>0.18</v>
      </c>
    </row>
    <row r="32" spans="1:7" x14ac:dyDescent="0.25">
      <c r="A32" s="43" t="s">
        <v>34</v>
      </c>
      <c r="B32" s="49">
        <v>0.06</v>
      </c>
      <c r="C32" s="49">
        <v>7.0000000000000007E-2</v>
      </c>
      <c r="D32" s="49">
        <v>0.14000000000000001</v>
      </c>
      <c r="E32" s="49">
        <v>0.04</v>
      </c>
      <c r="F32" s="49">
        <v>0.01</v>
      </c>
      <c r="G32" s="49">
        <v>0.06</v>
      </c>
    </row>
    <row r="33" spans="1:9" x14ac:dyDescent="0.25">
      <c r="A33" s="43" t="s">
        <v>35</v>
      </c>
      <c r="B33" s="49">
        <v>3.99</v>
      </c>
      <c r="C33" s="49">
        <v>5.59</v>
      </c>
      <c r="D33" s="49">
        <v>5.28</v>
      </c>
      <c r="E33" s="49">
        <v>3.01</v>
      </c>
      <c r="F33" s="49">
        <v>2.57</v>
      </c>
      <c r="G33" s="49">
        <v>4.09</v>
      </c>
    </row>
    <row r="34" spans="1:9" x14ac:dyDescent="0.25">
      <c r="A34" s="43" t="s">
        <v>36</v>
      </c>
      <c r="B34" s="49">
        <v>0.19</v>
      </c>
      <c r="C34" s="49">
        <v>0.35</v>
      </c>
      <c r="D34" s="49">
        <v>0.34</v>
      </c>
      <c r="E34" s="49">
        <v>0.12</v>
      </c>
      <c r="F34" s="49">
        <v>0.06</v>
      </c>
      <c r="G34" s="49">
        <v>0.21</v>
      </c>
    </row>
    <row r="35" spans="1:9" x14ac:dyDescent="0.25">
      <c r="A35" s="43" t="s">
        <v>37</v>
      </c>
      <c r="B35" s="49">
        <v>0</v>
      </c>
      <c r="C35" s="49">
        <v>0</v>
      </c>
      <c r="D35" s="49">
        <v>0.02</v>
      </c>
      <c r="E35" s="49">
        <v>0.01</v>
      </c>
      <c r="F35" s="49">
        <v>0.24</v>
      </c>
      <c r="G35" s="49">
        <v>0.05</v>
      </c>
      <c r="H35" s="22"/>
    </row>
    <row r="36" spans="1:9" x14ac:dyDescent="0.25">
      <c r="A36" s="43" t="s">
        <v>38</v>
      </c>
      <c r="B36" s="49">
        <v>0</v>
      </c>
      <c r="C36" s="49">
        <v>0</v>
      </c>
      <c r="D36" s="49">
        <v>0.01</v>
      </c>
      <c r="E36" s="49">
        <v>0.03</v>
      </c>
      <c r="F36" s="49">
        <v>0.46</v>
      </c>
      <c r="G36" s="49">
        <v>0.1</v>
      </c>
      <c r="H36" s="23"/>
      <c r="I36" s="22"/>
    </row>
    <row r="37" spans="1:9" ht="15.75" customHeight="1" x14ac:dyDescent="0.25">
      <c r="A37" s="43" t="s">
        <v>39</v>
      </c>
      <c r="B37" s="49">
        <v>0.16</v>
      </c>
      <c r="C37" s="49">
        <v>0.45</v>
      </c>
      <c r="D37" s="49">
        <v>0.68</v>
      </c>
      <c r="E37" s="49">
        <v>0.82</v>
      </c>
      <c r="F37" s="49">
        <v>0.98</v>
      </c>
      <c r="G37" s="49">
        <v>0.62</v>
      </c>
      <c r="H37" s="23"/>
      <c r="I37" s="22"/>
    </row>
    <row r="38" spans="1:9" ht="15" customHeight="1" x14ac:dyDescent="0.25">
      <c r="A38" s="43" t="s">
        <v>40</v>
      </c>
      <c r="B38" s="49">
        <v>0.23</v>
      </c>
      <c r="C38" s="49">
        <v>0.52</v>
      </c>
      <c r="D38" s="49">
        <v>0.64</v>
      </c>
      <c r="E38" s="49">
        <v>0.76</v>
      </c>
      <c r="F38" s="49">
        <v>0.95</v>
      </c>
      <c r="G38" s="49">
        <v>0.62</v>
      </c>
      <c r="H38" s="23"/>
      <c r="I38" s="22"/>
    </row>
    <row r="39" spans="1:9" x14ac:dyDescent="0.25">
      <c r="A39" s="43" t="s">
        <v>41</v>
      </c>
      <c r="B39" s="49">
        <v>0</v>
      </c>
      <c r="C39" s="49">
        <v>0.02</v>
      </c>
      <c r="D39" s="49">
        <v>0.03</v>
      </c>
      <c r="E39" s="49">
        <v>0.09</v>
      </c>
      <c r="F39" s="49">
        <v>0.56000000000000005</v>
      </c>
      <c r="G39" s="49">
        <v>0.14000000000000001</v>
      </c>
      <c r="H39" s="23"/>
      <c r="I39" s="22"/>
    </row>
    <row r="40" spans="1:9" x14ac:dyDescent="0.25">
      <c r="A40" s="43" t="s">
        <v>42</v>
      </c>
      <c r="B40" s="49">
        <v>0.1</v>
      </c>
      <c r="C40" s="49">
        <v>0.39</v>
      </c>
      <c r="D40" s="49">
        <v>0.67</v>
      </c>
      <c r="E40" s="49">
        <v>0.88</v>
      </c>
      <c r="F40" s="49">
        <v>0.98</v>
      </c>
      <c r="G40" s="49">
        <v>0.6</v>
      </c>
      <c r="H40" s="23"/>
      <c r="I40" s="22"/>
    </row>
    <row r="41" spans="1:9" x14ac:dyDescent="0.25">
      <c r="A41" s="43" t="s">
        <v>43</v>
      </c>
      <c r="B41" s="49">
        <v>0</v>
      </c>
      <c r="C41" s="49">
        <v>0</v>
      </c>
      <c r="D41" s="49">
        <v>0.01</v>
      </c>
      <c r="E41" s="49">
        <v>0.02</v>
      </c>
      <c r="F41" s="49">
        <v>0.09</v>
      </c>
      <c r="G41" s="49">
        <v>0.02</v>
      </c>
      <c r="H41" s="23"/>
      <c r="I41" s="22"/>
    </row>
    <row r="42" spans="1:9" x14ac:dyDescent="0.25">
      <c r="A42" s="43" t="s">
        <v>44</v>
      </c>
      <c r="B42" s="49">
        <v>0</v>
      </c>
      <c r="C42" s="49">
        <v>0</v>
      </c>
      <c r="D42" s="49">
        <v>0</v>
      </c>
      <c r="E42" s="49">
        <v>0</v>
      </c>
      <c r="F42" s="49">
        <v>0.05</v>
      </c>
      <c r="G42" s="49">
        <v>0.01</v>
      </c>
      <c r="H42" s="23"/>
      <c r="I42" s="22"/>
    </row>
    <row r="43" spans="1:9" x14ac:dyDescent="0.25">
      <c r="A43" s="43" t="s">
        <v>45</v>
      </c>
      <c r="B43" s="49">
        <v>0.01</v>
      </c>
      <c r="C43" s="49">
        <v>0</v>
      </c>
      <c r="D43" s="49">
        <v>0.01</v>
      </c>
      <c r="E43" s="49">
        <v>0</v>
      </c>
      <c r="F43" s="49">
        <v>0</v>
      </c>
      <c r="G43" s="49">
        <v>0.01</v>
      </c>
      <c r="H43" s="23"/>
      <c r="I43" s="22"/>
    </row>
    <row r="44" spans="1:9" x14ac:dyDescent="0.25">
      <c r="A44" s="43" t="s">
        <v>46</v>
      </c>
      <c r="B44" s="49">
        <v>0</v>
      </c>
      <c r="C44" s="49">
        <v>0</v>
      </c>
      <c r="D44" s="49">
        <v>2.9999999999999997E-4</v>
      </c>
      <c r="E44" s="49">
        <v>7.7000000000000002E-3</v>
      </c>
      <c r="F44" s="49">
        <v>2.52E-2</v>
      </c>
      <c r="G44" s="49">
        <v>6.6E-3</v>
      </c>
      <c r="H44" s="23"/>
      <c r="I44" s="22"/>
    </row>
    <row r="45" spans="1:9" x14ac:dyDescent="0.25">
      <c r="A45" s="43" t="s">
        <v>47</v>
      </c>
      <c r="B45" s="49">
        <v>0</v>
      </c>
      <c r="C45" s="49">
        <v>2.9999999999999997E-4</v>
      </c>
      <c r="D45" s="49">
        <v>7.1000000000000004E-3</v>
      </c>
      <c r="E45" s="49">
        <v>4.99E-2</v>
      </c>
      <c r="F45" s="49">
        <v>5.7500000000000002E-2</v>
      </c>
      <c r="G45" s="49">
        <v>2.3E-2</v>
      </c>
      <c r="H45" s="23"/>
      <c r="I45" s="22"/>
    </row>
    <row r="46" spans="1:9" x14ac:dyDescent="0.25">
      <c r="A46" s="43" t="s">
        <v>48</v>
      </c>
      <c r="B46" s="49">
        <v>8.9999999999999998E-4</v>
      </c>
      <c r="C46" s="49">
        <v>5.7000000000000002E-3</v>
      </c>
      <c r="D46" s="49">
        <v>2.3599999999999999E-2</v>
      </c>
      <c r="E46" s="49">
        <v>8.2000000000000003E-2</v>
      </c>
      <c r="F46" s="49">
        <v>0.1168</v>
      </c>
      <c r="G46" s="49">
        <v>4.58E-2</v>
      </c>
      <c r="H46" s="23"/>
      <c r="I46" s="22"/>
    </row>
    <row r="47" spans="1:9" x14ac:dyDescent="0.25">
      <c r="A47" s="43" t="s">
        <v>49</v>
      </c>
      <c r="B47" s="49">
        <v>1.8800000000000001E-2</v>
      </c>
      <c r="C47" s="49">
        <v>2.0899999999999998E-2</v>
      </c>
      <c r="D47" s="49">
        <v>3.7499999999999999E-2</v>
      </c>
      <c r="E47" s="49">
        <v>4.1599999999999998E-2</v>
      </c>
      <c r="F47" s="49">
        <v>3.2899999999999999E-2</v>
      </c>
      <c r="G47" s="49">
        <v>3.0300000000000001E-2</v>
      </c>
      <c r="H47" s="23"/>
      <c r="I47" s="22"/>
    </row>
    <row r="48" spans="1:9" x14ac:dyDescent="0.25">
      <c r="A48" s="43" t="s">
        <v>50</v>
      </c>
      <c r="B48" s="49">
        <v>0.23089999999999999</v>
      </c>
      <c r="C48" s="49">
        <v>0.53200000000000003</v>
      </c>
      <c r="D48" s="49">
        <v>0.67669999999999997</v>
      </c>
      <c r="E48" s="49">
        <v>0.63329999999999997</v>
      </c>
      <c r="F48" s="49">
        <v>0.64029999999999998</v>
      </c>
      <c r="G48" s="49">
        <v>0.54259999999999997</v>
      </c>
      <c r="H48" s="23"/>
      <c r="I48" s="22"/>
    </row>
    <row r="49" spans="1:9" x14ac:dyDescent="0.25">
      <c r="A49" s="43" t="s">
        <v>51</v>
      </c>
      <c r="B49" s="49">
        <v>0.15160000000000001</v>
      </c>
      <c r="C49" s="49">
        <v>0.1452</v>
      </c>
      <c r="D49" s="49">
        <v>0.1399</v>
      </c>
      <c r="E49" s="49">
        <v>9.7600000000000006E-2</v>
      </c>
      <c r="F49" s="49">
        <v>3.5000000000000003E-2</v>
      </c>
      <c r="G49" s="49">
        <v>0.1139</v>
      </c>
      <c r="H49" s="23"/>
      <c r="I49" s="22"/>
    </row>
    <row r="50" spans="1:9" x14ac:dyDescent="0.25">
      <c r="A50" s="43" t="s">
        <v>52</v>
      </c>
      <c r="B50" s="49">
        <v>0.22070000000000001</v>
      </c>
      <c r="C50" s="49">
        <v>0.1062</v>
      </c>
      <c r="D50" s="49">
        <v>3.6299999999999999E-2</v>
      </c>
      <c r="E50" s="49">
        <v>7.7999999999999996E-3</v>
      </c>
      <c r="F50" s="49">
        <v>1.6999999999999999E-3</v>
      </c>
      <c r="G50" s="49">
        <v>7.4499999999999997E-2</v>
      </c>
      <c r="H50" s="23"/>
      <c r="I50" s="22"/>
    </row>
    <row r="51" spans="1:9" x14ac:dyDescent="0.25">
      <c r="A51" s="43" t="s">
        <v>53</v>
      </c>
      <c r="B51" s="49">
        <v>0.37569999999999998</v>
      </c>
      <c r="C51" s="49">
        <v>0.1857</v>
      </c>
      <c r="D51" s="49">
        <v>6.8099999999999994E-2</v>
      </c>
      <c r="E51" s="49">
        <v>1.34E-2</v>
      </c>
      <c r="F51" s="49">
        <v>5.0000000000000001E-4</v>
      </c>
      <c r="G51" s="49">
        <v>0.12870000000000001</v>
      </c>
      <c r="H51" s="23"/>
      <c r="I51" s="22"/>
    </row>
    <row r="52" spans="1:9" x14ac:dyDescent="0.25">
      <c r="A52" s="43" t="s">
        <v>54</v>
      </c>
      <c r="B52" s="49">
        <v>0</v>
      </c>
      <c r="C52" s="49">
        <v>0</v>
      </c>
      <c r="D52" s="49">
        <v>1.1999999999999999E-3</v>
      </c>
      <c r="E52" s="49">
        <v>1.5599999999999999E-2</v>
      </c>
      <c r="F52" s="49">
        <v>4.9399999999999999E-2</v>
      </c>
      <c r="G52" s="49">
        <v>1.32E-2</v>
      </c>
      <c r="H52" s="23"/>
      <c r="I52" s="22"/>
    </row>
    <row r="53" spans="1:9" x14ac:dyDescent="0.25">
      <c r="A53" s="43" t="s">
        <v>55</v>
      </c>
      <c r="B53" s="49">
        <v>0</v>
      </c>
      <c r="C53" s="49">
        <v>0</v>
      </c>
      <c r="D53" s="49">
        <v>1.1999999999999999E-3</v>
      </c>
      <c r="E53" s="49">
        <v>1.5599999999999999E-2</v>
      </c>
      <c r="F53" s="49">
        <v>4.9399999999999999E-2</v>
      </c>
      <c r="G53" s="49">
        <v>1.32E-2</v>
      </c>
      <c r="H53" s="23"/>
      <c r="I53" s="22"/>
    </row>
    <row r="54" spans="1:9" x14ac:dyDescent="0.25">
      <c r="A54" s="43" t="s">
        <v>56</v>
      </c>
      <c r="B54" s="49">
        <v>4.0000000000000002E-4</v>
      </c>
      <c r="C54" s="49">
        <v>1.9E-3</v>
      </c>
      <c r="D54" s="49">
        <v>5.1999999999999998E-3</v>
      </c>
      <c r="E54" s="49">
        <v>3.2099999999999997E-2</v>
      </c>
      <c r="F54" s="49">
        <v>3.0700000000000002E-2</v>
      </c>
      <c r="G54" s="49">
        <v>1.41E-2</v>
      </c>
      <c r="H54" s="23"/>
      <c r="I54" s="22"/>
    </row>
    <row r="55" spans="1:9" x14ac:dyDescent="0.25">
      <c r="A55" s="43" t="s">
        <v>57</v>
      </c>
      <c r="B55" s="49">
        <v>0</v>
      </c>
      <c r="C55" s="49">
        <v>0</v>
      </c>
      <c r="D55" s="49">
        <v>5.0000000000000001E-4</v>
      </c>
      <c r="E55" s="49">
        <v>9.7000000000000003E-3</v>
      </c>
      <c r="F55" s="49">
        <v>8.9200000000000002E-2</v>
      </c>
      <c r="G55" s="49">
        <v>1.9900000000000001E-2</v>
      </c>
      <c r="H55" s="23"/>
      <c r="I55" s="22"/>
    </row>
    <row r="56" spans="1:9" x14ac:dyDescent="0.25">
      <c r="A56" s="43" t="s">
        <v>58</v>
      </c>
      <c r="B56" s="49">
        <v>0</v>
      </c>
      <c r="C56" s="49">
        <v>0</v>
      </c>
      <c r="D56" s="49">
        <v>1.5E-3</v>
      </c>
      <c r="E56" s="49">
        <v>2.18E-2</v>
      </c>
      <c r="F56" s="49">
        <v>3.7400000000000003E-2</v>
      </c>
      <c r="G56" s="49">
        <v>1.21E-2</v>
      </c>
      <c r="H56" s="23"/>
      <c r="I56" s="22"/>
    </row>
    <row r="57" spans="1:9" x14ac:dyDescent="0.25">
      <c r="A57" s="43" t="s">
        <v>59</v>
      </c>
      <c r="B57" s="49">
        <v>0</v>
      </c>
      <c r="C57" s="49">
        <v>0</v>
      </c>
      <c r="D57" s="49">
        <v>5.9999999999999995E-4</v>
      </c>
      <c r="E57" s="49">
        <v>1.61E-2</v>
      </c>
      <c r="F57" s="49">
        <v>0.31609999999999999</v>
      </c>
      <c r="G57" s="49">
        <v>6.6500000000000004E-2</v>
      </c>
      <c r="H57" s="23"/>
      <c r="I57" s="22"/>
    </row>
    <row r="58" spans="1:9" x14ac:dyDescent="0.25">
      <c r="A58" s="43" t="s">
        <v>60</v>
      </c>
      <c r="B58" s="49">
        <v>0</v>
      </c>
      <c r="C58" s="49">
        <v>0</v>
      </c>
      <c r="D58" s="49">
        <v>6.1999999999999998E-3</v>
      </c>
      <c r="E58" s="49">
        <v>2.9899999999999999E-2</v>
      </c>
      <c r="F58" s="49">
        <v>6.3399999999999998E-2</v>
      </c>
      <c r="G58" s="49">
        <v>1.9900000000000001E-2</v>
      </c>
      <c r="H58" s="23"/>
      <c r="I58" s="22"/>
    </row>
    <row r="59" spans="1:9" x14ac:dyDescent="0.25">
      <c r="A59" s="43" t="s">
        <v>61</v>
      </c>
      <c r="B59" s="49">
        <v>0</v>
      </c>
      <c r="C59" s="49">
        <v>0</v>
      </c>
      <c r="D59" s="49">
        <v>0</v>
      </c>
      <c r="E59" s="49">
        <v>5.0000000000000001E-4</v>
      </c>
      <c r="F59" s="49">
        <v>2.1600000000000001E-2</v>
      </c>
      <c r="G59" s="49">
        <v>4.4000000000000003E-3</v>
      </c>
      <c r="H59" s="23"/>
      <c r="I59" s="22"/>
    </row>
    <row r="60" spans="1:9" x14ac:dyDescent="0.25">
      <c r="A60" s="43" t="s">
        <v>62</v>
      </c>
      <c r="B60" s="49">
        <v>0</v>
      </c>
      <c r="C60" s="49">
        <v>4.4000000000000003E-3</v>
      </c>
      <c r="D60" s="49">
        <v>3.3999999999999998E-3</v>
      </c>
      <c r="E60" s="49">
        <v>2.12E-2</v>
      </c>
      <c r="F60" s="49">
        <v>2.75E-2</v>
      </c>
      <c r="G60" s="49">
        <v>1.1299999999999999E-2</v>
      </c>
      <c r="H60" s="23"/>
      <c r="I60" s="22"/>
    </row>
    <row r="61" spans="1:9" x14ac:dyDescent="0.25">
      <c r="A61" s="43" t="s">
        <v>63</v>
      </c>
      <c r="B61" s="49">
        <v>0</v>
      </c>
      <c r="C61" s="49">
        <v>3.5999999999999999E-3</v>
      </c>
      <c r="D61" s="49">
        <v>1.5800000000000002E-2</v>
      </c>
      <c r="E61" s="49">
        <v>1.11E-2</v>
      </c>
      <c r="F61" s="49">
        <v>2.1999999999999999E-2</v>
      </c>
      <c r="G61" s="49">
        <v>1.0500000000000001E-2</v>
      </c>
      <c r="H61" s="23"/>
      <c r="I61" s="22"/>
    </row>
    <row r="62" spans="1:9" x14ac:dyDescent="0.25">
      <c r="A62" s="43" t="s">
        <v>64</v>
      </c>
      <c r="B62" s="49">
        <v>1.5599999999999999E-2</v>
      </c>
      <c r="C62" s="49">
        <v>3.7900000000000003E-2</v>
      </c>
      <c r="D62" s="49">
        <v>7.2599999999999998E-2</v>
      </c>
      <c r="E62" s="49">
        <v>8.2699999999999996E-2</v>
      </c>
      <c r="F62" s="49">
        <v>5.5199999999999999E-2</v>
      </c>
      <c r="G62" s="49">
        <v>5.28E-2</v>
      </c>
      <c r="H62" s="23"/>
      <c r="I62" s="22"/>
    </row>
    <row r="63" spans="1:9" x14ac:dyDescent="0.25">
      <c r="A63" s="43" t="s">
        <v>65</v>
      </c>
      <c r="B63" s="49">
        <v>1E-3</v>
      </c>
      <c r="C63" s="49">
        <v>6.1999999999999998E-3</v>
      </c>
      <c r="D63" s="49">
        <v>1.49E-2</v>
      </c>
      <c r="E63" s="49">
        <v>2.07E-2</v>
      </c>
      <c r="F63" s="49">
        <v>1.7500000000000002E-2</v>
      </c>
      <c r="G63" s="49">
        <v>1.2E-2</v>
      </c>
      <c r="H63" s="23"/>
      <c r="I63" s="22"/>
    </row>
    <row r="64" spans="1:9" x14ac:dyDescent="0.25">
      <c r="A64" s="43" t="s">
        <v>66</v>
      </c>
      <c r="B64" s="49">
        <v>2.12E-2</v>
      </c>
      <c r="C64" s="49">
        <v>7.0999999999999994E-2</v>
      </c>
      <c r="D64" s="49">
        <v>8.9599999999999999E-2</v>
      </c>
      <c r="E64" s="49">
        <v>0.11409999999999999</v>
      </c>
      <c r="F64" s="49">
        <v>5.96E-2</v>
      </c>
      <c r="G64" s="49">
        <v>7.1099999999999997E-2</v>
      </c>
      <c r="H64" s="23"/>
      <c r="I64" s="22"/>
    </row>
    <row r="65" spans="1:9" x14ac:dyDescent="0.25">
      <c r="A65" s="43" t="s">
        <v>65</v>
      </c>
      <c r="B65" s="49">
        <v>9.1000000000000004E-3</v>
      </c>
      <c r="C65" s="49">
        <v>1.4999999999999999E-2</v>
      </c>
      <c r="D65" s="49">
        <v>2.8500000000000001E-2</v>
      </c>
      <c r="E65" s="49">
        <v>3.32E-2</v>
      </c>
      <c r="F65" s="49">
        <v>1.6500000000000001E-2</v>
      </c>
      <c r="G65" s="49">
        <v>2.0500000000000001E-2</v>
      </c>
      <c r="H65" s="23"/>
      <c r="I65" s="22"/>
    </row>
    <row r="66" spans="1:9" x14ac:dyDescent="0.25">
      <c r="A66" s="43" t="s">
        <v>66</v>
      </c>
      <c r="B66" s="49">
        <v>1.47E-2</v>
      </c>
      <c r="C66" s="49">
        <v>6.6900000000000001E-2</v>
      </c>
      <c r="D66" s="49">
        <v>9.7600000000000006E-2</v>
      </c>
      <c r="E66" s="49">
        <v>0.14680000000000001</v>
      </c>
      <c r="F66" s="49">
        <v>7.2900000000000006E-2</v>
      </c>
      <c r="G66" s="49">
        <v>7.9799999999999996E-2</v>
      </c>
      <c r="H66" s="23"/>
      <c r="I66" s="22"/>
    </row>
    <row r="67" spans="1:9" x14ac:dyDescent="0.25">
      <c r="A67" s="43" t="s">
        <v>67</v>
      </c>
      <c r="B67" s="49">
        <v>0.92490000000000006</v>
      </c>
      <c r="C67" s="49">
        <v>0.73140000000000005</v>
      </c>
      <c r="D67" s="49">
        <v>0.59389999999999998</v>
      </c>
      <c r="E67" s="49">
        <v>0.39560000000000001</v>
      </c>
      <c r="F67" s="49">
        <v>8.9200000000000002E-2</v>
      </c>
      <c r="G67" s="49">
        <v>0.54710000000000003</v>
      </c>
      <c r="H67" s="23"/>
      <c r="I67" s="22"/>
    </row>
    <row r="68" spans="1:9" x14ac:dyDescent="0.25">
      <c r="A68" s="43" t="s">
        <v>68</v>
      </c>
      <c r="B68" s="49">
        <v>2E-3</v>
      </c>
      <c r="C68" s="49">
        <v>1.04E-2</v>
      </c>
      <c r="D68" s="49">
        <v>7.4000000000000003E-3</v>
      </c>
      <c r="E68" s="49">
        <v>1.04E-2</v>
      </c>
      <c r="F68" s="49">
        <v>1.6000000000000001E-3</v>
      </c>
      <c r="G68" s="49">
        <v>6.4000000000000003E-3</v>
      </c>
      <c r="H68" s="23"/>
      <c r="I68" s="22"/>
    </row>
    <row r="69" spans="1:9" x14ac:dyDescent="0.25">
      <c r="A69" s="43" t="s">
        <v>69</v>
      </c>
      <c r="B69" s="49">
        <v>8.8999999999999999E-3</v>
      </c>
      <c r="C69" s="49">
        <v>3.3599999999999998E-2</v>
      </c>
      <c r="D69" s="49">
        <v>4.6199999999999998E-2</v>
      </c>
      <c r="E69" s="49">
        <v>4.6300000000000001E-2</v>
      </c>
      <c r="F69" s="49">
        <v>6.8900000000000003E-2</v>
      </c>
      <c r="G69" s="49">
        <v>4.0800000000000003E-2</v>
      </c>
      <c r="H69" s="23"/>
      <c r="I69" s="22"/>
    </row>
    <row r="70" spans="1:9" x14ac:dyDescent="0.25">
      <c r="A70" s="43" t="s">
        <v>70</v>
      </c>
      <c r="B70" s="49">
        <v>1E-3</v>
      </c>
      <c r="C70" s="49">
        <v>8.0999999999999996E-3</v>
      </c>
      <c r="D70" s="49">
        <v>6.1999999999999998E-3</v>
      </c>
      <c r="E70" s="49">
        <v>2.3900000000000001E-2</v>
      </c>
      <c r="F70" s="49">
        <v>2.3199999999999998E-2</v>
      </c>
      <c r="G70" s="49">
        <v>1.2500000000000001E-2</v>
      </c>
      <c r="H70" s="23"/>
      <c r="I70" s="22"/>
    </row>
    <row r="71" spans="1:9" x14ac:dyDescent="0.25">
      <c r="A71" s="43" t="s">
        <v>71</v>
      </c>
      <c r="B71" s="49">
        <v>0.99919999999999998</v>
      </c>
      <c r="C71" s="49">
        <v>0.97199999999999998</v>
      </c>
      <c r="D71" s="49">
        <v>0.63770000000000004</v>
      </c>
      <c r="E71" s="49">
        <v>0.08</v>
      </c>
      <c r="F71" s="49">
        <v>4.5999999999999999E-3</v>
      </c>
      <c r="G71" s="49">
        <v>0.53879999999999995</v>
      </c>
      <c r="H71" s="23"/>
      <c r="I71" s="22"/>
    </row>
    <row r="72" spans="1:9" x14ac:dyDescent="0.25">
      <c r="A72" s="43" t="s">
        <v>72</v>
      </c>
      <c r="B72" s="49">
        <v>0</v>
      </c>
      <c r="C72" s="49">
        <v>2.0999999999999999E-3</v>
      </c>
      <c r="D72" s="49">
        <v>1.2800000000000001E-2</v>
      </c>
      <c r="E72" s="49">
        <v>5.7000000000000002E-3</v>
      </c>
      <c r="F72" s="49">
        <v>6.4000000000000003E-3</v>
      </c>
      <c r="G72" s="49">
        <v>5.4000000000000003E-3</v>
      </c>
      <c r="H72" s="23"/>
      <c r="I72" s="22"/>
    </row>
    <row r="73" spans="1:9" x14ac:dyDescent="0.25">
      <c r="A73" s="43" t="s">
        <v>73</v>
      </c>
      <c r="B73" s="49">
        <v>0</v>
      </c>
      <c r="C73" s="49">
        <v>8.0000000000000004E-4</v>
      </c>
      <c r="D73" s="49">
        <v>6.9999999999999999E-4</v>
      </c>
      <c r="E73" s="49">
        <v>1.5599999999999999E-2</v>
      </c>
      <c r="F73" s="49">
        <v>2.3900000000000001E-2</v>
      </c>
      <c r="G73" s="49">
        <v>8.2000000000000007E-3</v>
      </c>
      <c r="H73" s="23"/>
      <c r="I73" s="22"/>
    </row>
    <row r="74" spans="1:9" x14ac:dyDescent="0.25">
      <c r="A74" s="43" t="s">
        <v>74</v>
      </c>
      <c r="B74" s="49">
        <v>0</v>
      </c>
      <c r="C74" s="49">
        <v>0</v>
      </c>
      <c r="D74" s="49">
        <v>1.15E-2</v>
      </c>
      <c r="E74" s="49">
        <v>3.3700000000000001E-2</v>
      </c>
      <c r="F74" s="49">
        <v>0.1106</v>
      </c>
      <c r="G74" s="49">
        <v>3.1199999999999999E-2</v>
      </c>
      <c r="H74" s="23"/>
      <c r="I74" s="22"/>
    </row>
    <row r="75" spans="1:9" x14ac:dyDescent="0.25">
      <c r="A75" s="43" t="s">
        <v>75</v>
      </c>
      <c r="B75" s="49">
        <v>0</v>
      </c>
      <c r="C75" s="49">
        <v>1.8100000000000002E-2</v>
      </c>
      <c r="D75" s="49">
        <v>0.33139999999999997</v>
      </c>
      <c r="E75" s="49">
        <v>0.85980000000000001</v>
      </c>
      <c r="F75" s="49">
        <v>0.85170000000000001</v>
      </c>
      <c r="G75" s="49">
        <v>0.41210000000000002</v>
      </c>
      <c r="H75" s="23"/>
      <c r="I75" s="22"/>
    </row>
    <row r="76" spans="1:9" x14ac:dyDescent="0.25">
      <c r="A76" s="43" t="s">
        <v>76</v>
      </c>
      <c r="B76" s="49">
        <v>0.98850000000000005</v>
      </c>
      <c r="C76" s="49">
        <v>0.90820000000000001</v>
      </c>
      <c r="D76" s="49">
        <v>0.60099999999999998</v>
      </c>
      <c r="E76" s="49">
        <v>0.1018</v>
      </c>
      <c r="F76" s="49">
        <v>4.1999999999999997E-3</v>
      </c>
      <c r="G76" s="49">
        <v>0.52090000000000003</v>
      </c>
      <c r="H76" s="23"/>
      <c r="I76" s="22"/>
    </row>
    <row r="77" spans="1:9" x14ac:dyDescent="0.25">
      <c r="A77" s="43" t="s">
        <v>77</v>
      </c>
      <c r="B77" s="49">
        <v>6.0000000000000001E-3</v>
      </c>
      <c r="C77" s="49">
        <v>6.4000000000000003E-3</v>
      </c>
      <c r="D77" s="49">
        <v>3.3099999999999997E-2</v>
      </c>
      <c r="E77" s="49">
        <v>2.3300000000000001E-2</v>
      </c>
      <c r="F77" s="49">
        <v>9.1999999999999998E-3</v>
      </c>
      <c r="G77" s="49">
        <v>1.5599999999999999E-2</v>
      </c>
      <c r="H77" s="23"/>
      <c r="I77" s="22"/>
    </row>
    <row r="78" spans="1:9" x14ac:dyDescent="0.25">
      <c r="A78" s="43" t="s">
        <v>78</v>
      </c>
      <c r="B78" s="49">
        <v>5.3E-3</v>
      </c>
      <c r="C78" s="49">
        <v>7.0900000000000005E-2</v>
      </c>
      <c r="D78" s="49">
        <v>0.2064</v>
      </c>
      <c r="E78" s="49">
        <v>0.1681</v>
      </c>
      <c r="F78" s="49">
        <v>4.2700000000000002E-2</v>
      </c>
      <c r="G78" s="49">
        <v>9.8699999999999996E-2</v>
      </c>
      <c r="H78" s="23"/>
      <c r="I78" s="22"/>
    </row>
    <row r="79" spans="1:9" x14ac:dyDescent="0.25">
      <c r="A79" s="43" t="s">
        <v>79</v>
      </c>
      <c r="B79" s="49">
        <v>1E-4</v>
      </c>
      <c r="C79" s="49">
        <v>7.0000000000000001E-3</v>
      </c>
      <c r="D79" s="49">
        <v>2.4899999999999999E-2</v>
      </c>
      <c r="E79" s="49">
        <v>6.83E-2</v>
      </c>
      <c r="F79" s="49">
        <v>7.8100000000000003E-2</v>
      </c>
      <c r="G79" s="49">
        <v>3.5700000000000003E-2</v>
      </c>
      <c r="H79" s="23"/>
      <c r="I79" s="22"/>
    </row>
    <row r="80" spans="1:9" x14ac:dyDescent="0.25">
      <c r="A80" s="43" t="s">
        <v>80</v>
      </c>
      <c r="B80" s="49">
        <v>0</v>
      </c>
      <c r="C80" s="49">
        <v>6.9999999999999999E-4</v>
      </c>
      <c r="D80" s="49">
        <v>7.5499999999999998E-2</v>
      </c>
      <c r="E80" s="49">
        <v>0.505</v>
      </c>
      <c r="F80" s="49">
        <v>0.81479999999999997</v>
      </c>
      <c r="G80" s="49">
        <v>0.27910000000000001</v>
      </c>
      <c r="H80" s="23"/>
      <c r="I80" s="22"/>
    </row>
    <row r="81" spans="1:9" x14ac:dyDescent="0.25">
      <c r="A81" s="43" t="s">
        <v>81</v>
      </c>
      <c r="B81" s="49">
        <v>0</v>
      </c>
      <c r="C81" s="49">
        <v>2.3E-3</v>
      </c>
      <c r="D81" s="49">
        <v>4.99E-2</v>
      </c>
      <c r="E81" s="49">
        <v>0.13220000000000001</v>
      </c>
      <c r="F81" s="49">
        <v>4.9799999999999997E-2</v>
      </c>
      <c r="G81" s="49">
        <v>4.6800000000000001E-2</v>
      </c>
      <c r="H81" s="23"/>
      <c r="I81" s="22"/>
    </row>
    <row r="82" spans="1:9" x14ac:dyDescent="0.25">
      <c r="A82" s="43" t="s">
        <v>82</v>
      </c>
      <c r="B82" s="49">
        <v>0.84450000000000003</v>
      </c>
      <c r="C82" s="49">
        <v>0.44919999999999999</v>
      </c>
      <c r="D82" s="49">
        <v>0.13750000000000001</v>
      </c>
      <c r="E82" s="49">
        <v>1.9300000000000001E-2</v>
      </c>
      <c r="F82" s="49">
        <v>4.3E-3</v>
      </c>
      <c r="G82" s="49">
        <v>0.29099999999999998</v>
      </c>
      <c r="H82" s="23"/>
      <c r="I82" s="22"/>
    </row>
    <row r="83" spans="1:9" x14ac:dyDescent="0.25">
      <c r="A83" s="43" t="s">
        <v>83</v>
      </c>
      <c r="B83" s="49">
        <v>0.13639999999999999</v>
      </c>
      <c r="C83" s="49">
        <v>0.50470000000000004</v>
      </c>
      <c r="D83" s="49">
        <v>0.77980000000000005</v>
      </c>
      <c r="E83" s="49">
        <v>0.87570000000000003</v>
      </c>
      <c r="F83" s="49">
        <v>0.86699999999999999</v>
      </c>
      <c r="G83" s="49">
        <v>0.63270000000000004</v>
      </c>
      <c r="H83" s="23"/>
      <c r="I83" s="22"/>
    </row>
    <row r="84" spans="1:9" x14ac:dyDescent="0.25">
      <c r="A84" s="43" t="s">
        <v>84</v>
      </c>
      <c r="B84" s="49">
        <v>1.9E-3</v>
      </c>
      <c r="C84" s="49">
        <v>1.0800000000000001E-2</v>
      </c>
      <c r="D84" s="49">
        <v>2.29E-2</v>
      </c>
      <c r="E84" s="49">
        <v>4.1799999999999997E-2</v>
      </c>
      <c r="F84" s="49">
        <v>6.2300000000000001E-2</v>
      </c>
      <c r="G84" s="49">
        <v>2.7900000000000001E-2</v>
      </c>
      <c r="H84" s="23"/>
      <c r="I84" s="22"/>
    </row>
    <row r="85" spans="1:9" x14ac:dyDescent="0.25">
      <c r="A85" s="43" t="s">
        <v>85</v>
      </c>
      <c r="B85" s="49">
        <v>0</v>
      </c>
      <c r="C85" s="49">
        <v>2.9999999999999997E-4</v>
      </c>
      <c r="D85" s="49">
        <v>4.5999999999999999E-3</v>
      </c>
      <c r="E85" s="49">
        <v>2.6200000000000001E-2</v>
      </c>
      <c r="F85" s="49">
        <v>5.8700000000000002E-2</v>
      </c>
      <c r="G85" s="49">
        <v>1.7899999999999999E-2</v>
      </c>
      <c r="H85" s="23"/>
      <c r="I85" s="22"/>
    </row>
    <row r="86" spans="1:9" x14ac:dyDescent="0.25">
      <c r="A86" s="43" t="s">
        <v>86</v>
      </c>
      <c r="B86" s="49">
        <v>1.72E-2</v>
      </c>
      <c r="C86" s="49">
        <v>2.7799999999999998E-2</v>
      </c>
      <c r="D86" s="49">
        <v>4.6399999999999997E-2</v>
      </c>
      <c r="E86" s="49">
        <v>3.6600000000000001E-2</v>
      </c>
      <c r="F86" s="49">
        <v>6.4999999999999997E-3</v>
      </c>
      <c r="G86" s="49">
        <v>2.69E-2</v>
      </c>
      <c r="H86" s="23"/>
      <c r="I86" s="22"/>
    </row>
    <row r="87" spans="1:9" x14ac:dyDescent="0.25">
      <c r="A87" s="43" t="s">
        <v>87</v>
      </c>
      <c r="B87" s="49">
        <v>9.2700000000000005E-2</v>
      </c>
      <c r="C87" s="49">
        <v>8.9499999999999996E-2</v>
      </c>
      <c r="D87" s="49">
        <v>6.5000000000000002E-2</v>
      </c>
      <c r="E87" s="49">
        <v>6.1800000000000001E-2</v>
      </c>
      <c r="F87" s="49">
        <v>0.29809999999999998</v>
      </c>
      <c r="G87" s="49">
        <v>0.12139999999999999</v>
      </c>
      <c r="H87" s="23"/>
      <c r="I87" s="22"/>
    </row>
    <row r="88" spans="1:9" ht="15.75" thickBot="1" x14ac:dyDescent="0.3">
      <c r="A88" s="44" t="s">
        <v>88</v>
      </c>
      <c r="B88" s="50">
        <v>2.8500999999999999</v>
      </c>
      <c r="C88" s="50">
        <v>2.8923999999999999</v>
      </c>
      <c r="D88" s="50">
        <v>3.0689000000000002</v>
      </c>
      <c r="E88" s="50">
        <v>3.5043000000000002</v>
      </c>
      <c r="F88" s="50">
        <v>3.1217000000000001</v>
      </c>
      <c r="G88" s="50">
        <v>3.0874000000000001</v>
      </c>
      <c r="H88" s="23"/>
      <c r="I88" s="22"/>
    </row>
    <row r="89" spans="1:9" x14ac:dyDescent="0.25">
      <c r="A89" s="27"/>
      <c r="B89" s="33"/>
      <c r="C89" s="33"/>
      <c r="D89" s="33"/>
      <c r="E89" s="33"/>
      <c r="F89" s="33"/>
      <c r="G89" s="33"/>
      <c r="H89" s="23"/>
      <c r="I89" s="22"/>
    </row>
    <row r="90" spans="1:9" x14ac:dyDescent="0.25">
      <c r="A90" s="27"/>
      <c r="B90" s="33"/>
      <c r="C90" s="33"/>
      <c r="D90" s="33"/>
      <c r="E90" s="33"/>
      <c r="F90" s="33"/>
      <c r="G90" s="33"/>
      <c r="H90" s="23"/>
      <c r="I90" s="22"/>
    </row>
    <row r="91" spans="1:9" x14ac:dyDescent="0.25">
      <c r="A91" s="27"/>
      <c r="B91" s="33"/>
      <c r="C91" s="33"/>
      <c r="D91" s="33"/>
      <c r="E91" s="33"/>
      <c r="F91" s="33"/>
      <c r="G91" s="33"/>
      <c r="H91" s="23"/>
      <c r="I91" s="22"/>
    </row>
    <row r="92" spans="1:9" x14ac:dyDescent="0.25">
      <c r="A92" s="27"/>
      <c r="B92" s="33"/>
      <c r="C92" s="33"/>
      <c r="D92" s="33"/>
      <c r="E92" s="33"/>
      <c r="F92" s="33"/>
      <c r="G92" s="33"/>
      <c r="H92" s="23"/>
      <c r="I92" s="22"/>
    </row>
    <row r="93" spans="1:9" x14ac:dyDescent="0.25">
      <c r="A93" s="27"/>
      <c r="B93" s="33"/>
      <c r="C93" s="33"/>
      <c r="D93" s="33"/>
      <c r="E93" s="33"/>
      <c r="F93" s="33"/>
      <c r="G93" s="33"/>
      <c r="H93" s="23"/>
      <c r="I93" s="22"/>
    </row>
    <row r="94" spans="1:9" x14ac:dyDescent="0.25">
      <c r="A94" s="27"/>
      <c r="B94" s="33"/>
      <c r="C94" s="33"/>
      <c r="D94" s="33"/>
      <c r="E94" s="33"/>
      <c r="F94" s="33"/>
      <c r="G94" s="33"/>
      <c r="H94" s="23"/>
      <c r="I94" s="22"/>
    </row>
    <row r="95" spans="1:9" x14ac:dyDescent="0.25">
      <c r="A95" s="27"/>
      <c r="B95" s="33"/>
      <c r="C95" s="33"/>
      <c r="D95" s="33"/>
      <c r="E95" s="33"/>
      <c r="F95" s="33"/>
      <c r="G95" s="33"/>
      <c r="H95" s="23"/>
      <c r="I95" s="22"/>
    </row>
    <row r="96" spans="1:9" x14ac:dyDescent="0.25">
      <c r="A96" s="27"/>
      <c r="B96" s="33"/>
      <c r="C96" s="33"/>
      <c r="D96" s="33"/>
      <c r="E96" s="33"/>
      <c r="F96" s="33"/>
      <c r="G96" s="33"/>
      <c r="H96" s="23"/>
      <c r="I96" s="22"/>
    </row>
    <row r="97" spans="1:9" x14ac:dyDescent="0.25">
      <c r="A97" s="27"/>
      <c r="B97" s="33"/>
      <c r="C97" s="33"/>
      <c r="D97" s="33"/>
      <c r="E97" s="33"/>
      <c r="F97" s="33"/>
      <c r="G97" s="33"/>
      <c r="H97" s="23"/>
      <c r="I97" s="22"/>
    </row>
    <row r="98" spans="1:9" x14ac:dyDescent="0.25">
      <c r="A98" s="27"/>
      <c r="B98" s="33"/>
      <c r="C98" s="33"/>
      <c r="D98" s="33"/>
      <c r="E98" s="33"/>
      <c r="F98" s="33"/>
      <c r="G98" s="33"/>
      <c r="H98" s="23"/>
      <c r="I98" s="22"/>
    </row>
    <row r="99" spans="1:9" x14ac:dyDescent="0.25">
      <c r="A99" s="27"/>
      <c r="B99" s="33"/>
      <c r="C99" s="33"/>
      <c r="D99" s="33"/>
      <c r="E99" s="33"/>
      <c r="F99" s="33"/>
      <c r="G99" s="33"/>
      <c r="H99" s="23"/>
      <c r="I99" s="22"/>
    </row>
    <row r="100" spans="1:9" x14ac:dyDescent="0.25">
      <c r="A100" s="27"/>
      <c r="B100" s="33"/>
      <c r="C100" s="33"/>
      <c r="D100" s="33"/>
      <c r="E100" s="33"/>
      <c r="F100" s="33"/>
      <c r="G100" s="33"/>
      <c r="H100" s="23"/>
      <c r="I100" s="22"/>
    </row>
    <row r="101" spans="1:9" x14ac:dyDescent="0.25">
      <c r="A101" s="27"/>
      <c r="B101" s="33"/>
      <c r="C101" s="33"/>
      <c r="D101" s="33"/>
      <c r="E101" s="33"/>
      <c r="F101" s="33"/>
      <c r="G101" s="33"/>
      <c r="H101" s="23"/>
      <c r="I101" s="22"/>
    </row>
    <row r="102" spans="1:9" x14ac:dyDescent="0.25">
      <c r="A102" s="27"/>
      <c r="B102" s="33"/>
      <c r="C102" s="33"/>
      <c r="D102" s="33"/>
      <c r="E102" s="33"/>
      <c r="F102" s="33"/>
      <c r="G102" s="33"/>
      <c r="H102" s="23"/>
      <c r="I102" s="22"/>
    </row>
    <row r="103" spans="1:9" x14ac:dyDescent="0.25">
      <c r="A103" s="27"/>
      <c r="B103" s="33"/>
      <c r="C103" s="33"/>
      <c r="D103" s="33"/>
      <c r="E103" s="33"/>
      <c r="F103" s="33"/>
      <c r="G103" s="33"/>
      <c r="H103" s="23"/>
      <c r="I103" s="22"/>
    </row>
    <row r="104" spans="1:9" x14ac:dyDescent="0.25">
      <c r="A104" s="27"/>
      <c r="B104" s="33"/>
      <c r="C104" s="33"/>
      <c r="D104" s="33"/>
      <c r="E104" s="33"/>
      <c r="F104" s="33"/>
      <c r="G104" s="33"/>
      <c r="H104" s="23"/>
      <c r="I104" s="22"/>
    </row>
    <row r="105" spans="1:9" x14ac:dyDescent="0.25">
      <c r="A105" s="27"/>
      <c r="B105" s="33"/>
      <c r="C105" s="33"/>
      <c r="D105" s="33"/>
      <c r="E105" s="33"/>
      <c r="F105" s="33"/>
      <c r="G105" s="33"/>
      <c r="H105" s="23"/>
      <c r="I105" s="22"/>
    </row>
    <row r="106" spans="1:9" x14ac:dyDescent="0.25">
      <c r="A106" s="27"/>
      <c r="B106" s="33"/>
      <c r="C106" s="33"/>
      <c r="D106" s="33"/>
      <c r="E106" s="33"/>
      <c r="F106" s="33"/>
      <c r="G106" s="33"/>
      <c r="H106" s="23"/>
      <c r="I106" s="22"/>
    </row>
    <row r="107" spans="1:9" x14ac:dyDescent="0.25">
      <c r="A107" s="27"/>
      <c r="B107" s="33"/>
      <c r="C107" s="33"/>
      <c r="D107" s="33"/>
      <c r="E107" s="33"/>
      <c r="F107" s="33"/>
      <c r="G107" s="33"/>
      <c r="H107" s="23"/>
      <c r="I107" s="22"/>
    </row>
    <row r="108" spans="1:9" x14ac:dyDescent="0.25">
      <c r="A108" s="27"/>
      <c r="B108" s="33"/>
      <c r="C108" s="33"/>
      <c r="D108" s="33"/>
      <c r="E108" s="33"/>
      <c r="F108" s="33"/>
      <c r="G108" s="33"/>
      <c r="H108" s="23"/>
      <c r="I108" s="22"/>
    </row>
    <row r="109" spans="1:9" x14ac:dyDescent="0.25">
      <c r="A109" s="27"/>
      <c r="B109" s="33"/>
      <c r="C109" s="33"/>
      <c r="D109" s="33"/>
      <c r="E109" s="33"/>
      <c r="F109" s="33"/>
      <c r="G109" s="33"/>
      <c r="H109" s="23"/>
      <c r="I109" s="22"/>
    </row>
    <row r="110" spans="1:9" x14ac:dyDescent="0.25">
      <c r="A110" s="27"/>
      <c r="B110" s="33"/>
      <c r="C110" s="33"/>
      <c r="D110" s="33"/>
      <c r="E110" s="33"/>
      <c r="F110" s="33"/>
      <c r="G110" s="33"/>
      <c r="H110" s="23"/>
      <c r="I110" s="22"/>
    </row>
    <row r="111" spans="1:9" x14ac:dyDescent="0.25">
      <c r="A111" s="27"/>
      <c r="B111" s="33"/>
      <c r="C111" s="33"/>
      <c r="D111" s="33"/>
      <c r="E111" s="33"/>
      <c r="F111" s="33"/>
      <c r="G111" s="33"/>
      <c r="H111" s="23"/>
      <c r="I111" s="22"/>
    </row>
    <row r="112" spans="1:9" x14ac:dyDescent="0.25">
      <c r="A112" s="27"/>
      <c r="B112" s="33"/>
      <c r="C112" s="33"/>
      <c r="D112" s="33"/>
      <c r="E112" s="33"/>
      <c r="F112" s="33"/>
      <c r="G112" s="33"/>
      <c r="H112" s="23"/>
      <c r="I112" s="22"/>
    </row>
    <row r="113" spans="1:9" x14ac:dyDescent="0.25">
      <c r="A113" s="27"/>
      <c r="B113" s="33"/>
      <c r="C113" s="33"/>
      <c r="D113" s="33"/>
      <c r="E113" s="33"/>
      <c r="F113" s="33"/>
      <c r="G113" s="33"/>
      <c r="H113" s="23"/>
      <c r="I113" s="22"/>
    </row>
    <row r="114" spans="1:9" x14ac:dyDescent="0.25">
      <c r="A114" s="27"/>
      <c r="B114" s="33"/>
      <c r="C114" s="33"/>
      <c r="D114" s="33"/>
      <c r="E114" s="33"/>
      <c r="F114" s="33"/>
      <c r="G114" s="33"/>
      <c r="H114" s="23"/>
      <c r="I114" s="22"/>
    </row>
    <row r="115" spans="1:9" x14ac:dyDescent="0.25">
      <c r="A115" s="27"/>
      <c r="B115" s="33"/>
      <c r="C115" s="33"/>
      <c r="D115" s="33"/>
      <c r="E115" s="33"/>
      <c r="F115" s="33"/>
      <c r="G115" s="33"/>
      <c r="H115" s="23"/>
      <c r="I115" s="22"/>
    </row>
    <row r="116" spans="1:9" x14ac:dyDescent="0.25">
      <c r="A116" s="27"/>
      <c r="B116" s="33"/>
      <c r="C116" s="33"/>
      <c r="D116" s="33"/>
      <c r="E116" s="33"/>
      <c r="F116" s="33"/>
      <c r="G116" s="33"/>
      <c r="H116" s="23"/>
      <c r="I116" s="22"/>
    </row>
    <row r="117" spans="1:9" x14ac:dyDescent="0.25">
      <c r="A117" s="27"/>
      <c r="B117" s="33"/>
      <c r="C117" s="33"/>
      <c r="D117" s="33"/>
      <c r="E117" s="33"/>
      <c r="F117" s="33"/>
      <c r="G117" s="33"/>
      <c r="H117" s="23"/>
      <c r="I117" s="22"/>
    </row>
    <row r="118" spans="1:9" x14ac:dyDescent="0.25">
      <c r="A118" s="27"/>
      <c r="B118" s="33"/>
      <c r="C118" s="33"/>
      <c r="D118" s="33"/>
      <c r="E118" s="33"/>
      <c r="F118" s="33"/>
      <c r="G118" s="33"/>
      <c r="H118" s="23"/>
      <c r="I118" s="22"/>
    </row>
    <row r="119" spans="1:9" x14ac:dyDescent="0.25">
      <c r="A119" s="27"/>
      <c r="B119" s="33"/>
      <c r="C119" s="33"/>
      <c r="D119" s="33"/>
      <c r="E119" s="33"/>
      <c r="F119" s="33"/>
      <c r="G119" s="33"/>
      <c r="H119" s="23"/>
      <c r="I119" s="22"/>
    </row>
    <row r="120" spans="1:9" x14ac:dyDescent="0.25">
      <c r="A120" s="27"/>
      <c r="B120" s="33"/>
      <c r="C120" s="33"/>
      <c r="D120" s="33"/>
      <c r="E120" s="33"/>
      <c r="F120" s="33"/>
      <c r="G120" s="33"/>
      <c r="H120" s="23"/>
      <c r="I120" s="22"/>
    </row>
    <row r="121" spans="1:9" x14ac:dyDescent="0.25">
      <c r="A121" s="27"/>
      <c r="B121" s="23"/>
      <c r="C121" s="23"/>
      <c r="D121" s="23"/>
      <c r="E121" s="23"/>
      <c r="F121" s="23"/>
      <c r="G121" s="23"/>
      <c r="H121" s="23"/>
      <c r="I121" s="22"/>
    </row>
    <row r="122" spans="1:9" x14ac:dyDescent="0.25">
      <c r="A122" s="27"/>
      <c r="B122" s="23"/>
      <c r="C122" s="23"/>
      <c r="D122" s="23"/>
      <c r="E122" s="23"/>
      <c r="F122" s="23"/>
      <c r="G122" s="23"/>
      <c r="H122" s="23"/>
      <c r="I122" s="22"/>
    </row>
    <row r="123" spans="1:9" x14ac:dyDescent="0.25">
      <c r="A123" s="27"/>
      <c r="B123" s="23"/>
      <c r="C123" s="23"/>
      <c r="D123" s="23"/>
      <c r="E123" s="23"/>
      <c r="F123" s="23"/>
      <c r="G123" s="23"/>
      <c r="H123" s="23"/>
      <c r="I123" s="22"/>
    </row>
    <row r="124" spans="1:9" x14ac:dyDescent="0.25">
      <c r="A124" s="27"/>
      <c r="B124" s="23"/>
      <c r="C124" s="23"/>
      <c r="D124" s="23"/>
      <c r="E124" s="23"/>
      <c r="F124" s="23"/>
      <c r="G124" s="23"/>
      <c r="H124" s="23"/>
      <c r="I124" s="22"/>
    </row>
    <row r="125" spans="1:9" x14ac:dyDescent="0.25">
      <c r="A125" s="27"/>
      <c r="B125" s="23"/>
      <c r="C125" s="23"/>
      <c r="D125" s="23"/>
      <c r="E125" s="23"/>
      <c r="F125" s="23"/>
      <c r="G125" s="23"/>
      <c r="H125" s="23"/>
      <c r="I125" s="22"/>
    </row>
    <row r="126" spans="1:9" x14ac:dyDescent="0.25">
      <c r="A126" s="27"/>
      <c r="B126" s="23"/>
      <c r="C126" s="23"/>
      <c r="D126" s="23"/>
      <c r="E126" s="23"/>
      <c r="F126" s="23"/>
      <c r="G126" s="23"/>
      <c r="H126" s="23"/>
      <c r="I126" s="22"/>
    </row>
    <row r="127" spans="1:9" x14ac:dyDescent="0.25">
      <c r="A127" s="27"/>
      <c r="B127" s="23"/>
      <c r="C127" s="23"/>
      <c r="D127" s="23"/>
      <c r="E127" s="23"/>
      <c r="F127" s="23"/>
      <c r="G127" s="23"/>
      <c r="H127" s="23"/>
      <c r="I127" s="22"/>
    </row>
    <row r="128" spans="1:9" x14ac:dyDescent="0.25">
      <c r="A128" s="27"/>
      <c r="B128" s="23"/>
      <c r="C128" s="23"/>
      <c r="D128" s="23"/>
      <c r="E128" s="23"/>
      <c r="F128" s="23"/>
      <c r="G128" s="23"/>
      <c r="H128" s="23"/>
      <c r="I128" s="22"/>
    </row>
    <row r="129" spans="1:9" x14ac:dyDescent="0.25">
      <c r="A129" s="27"/>
      <c r="B129" s="23"/>
      <c r="C129" s="23"/>
      <c r="D129" s="23"/>
      <c r="E129" s="23"/>
      <c r="F129" s="23"/>
      <c r="G129" s="23"/>
      <c r="H129" s="23"/>
      <c r="I129" s="22"/>
    </row>
    <row r="130" spans="1:9" x14ac:dyDescent="0.25">
      <c r="A130" s="27"/>
      <c r="B130" s="23"/>
      <c r="C130" s="23"/>
      <c r="D130" s="23"/>
      <c r="E130" s="23"/>
      <c r="F130" s="23"/>
      <c r="G130" s="23"/>
      <c r="H130" s="23"/>
      <c r="I130" s="22"/>
    </row>
    <row r="131" spans="1:9" x14ac:dyDescent="0.25">
      <c r="A131" s="27"/>
      <c r="B131" s="23"/>
      <c r="C131" s="23"/>
      <c r="D131" s="23"/>
      <c r="E131" s="23"/>
      <c r="F131" s="23"/>
      <c r="G131" s="23"/>
      <c r="H131" s="23"/>
      <c r="I131" s="22"/>
    </row>
    <row r="132" spans="1:9" x14ac:dyDescent="0.25">
      <c r="A132" s="27"/>
      <c r="B132" s="23"/>
      <c r="C132" s="23"/>
      <c r="D132" s="23"/>
      <c r="E132" s="23"/>
      <c r="F132" s="23"/>
      <c r="G132" s="23"/>
      <c r="H132" s="23"/>
      <c r="I132" s="22"/>
    </row>
    <row r="133" spans="1:9" x14ac:dyDescent="0.25">
      <c r="A133" s="27"/>
      <c r="B133" s="23"/>
      <c r="C133" s="23"/>
      <c r="D133" s="23"/>
      <c r="E133" s="23"/>
      <c r="F133" s="23"/>
      <c r="G133" s="23"/>
      <c r="H133" s="23"/>
      <c r="I133" s="22"/>
    </row>
    <row r="134" spans="1:9" x14ac:dyDescent="0.25">
      <c r="A134" s="27"/>
      <c r="B134" s="23"/>
      <c r="C134" s="23"/>
      <c r="D134" s="23"/>
      <c r="E134" s="23"/>
      <c r="F134" s="23"/>
      <c r="G134" s="23"/>
      <c r="H134" s="23"/>
      <c r="I134" s="22"/>
    </row>
    <row r="135" spans="1:9" x14ac:dyDescent="0.25">
      <c r="A135" s="27"/>
      <c r="B135" s="23"/>
      <c r="C135" s="23"/>
      <c r="D135" s="23"/>
      <c r="E135" s="23"/>
      <c r="F135" s="23"/>
      <c r="G135" s="23"/>
      <c r="H135" s="23"/>
      <c r="I135" s="22"/>
    </row>
    <row r="136" spans="1:9" x14ac:dyDescent="0.25">
      <c r="A136" s="27"/>
      <c r="B136" s="23"/>
      <c r="C136" s="23"/>
      <c r="D136" s="23"/>
      <c r="E136" s="23"/>
      <c r="F136" s="23"/>
      <c r="G136" s="23"/>
      <c r="H136" s="23"/>
      <c r="I136" s="22"/>
    </row>
    <row r="137" spans="1:9" x14ac:dyDescent="0.25">
      <c r="A137" s="27"/>
      <c r="B137" s="23"/>
      <c r="C137" s="23"/>
      <c r="D137" s="23"/>
      <c r="E137" s="23"/>
      <c r="F137" s="23"/>
      <c r="G137" s="23"/>
      <c r="H137" s="23"/>
      <c r="I137" s="22"/>
    </row>
    <row r="138" spans="1:9" x14ac:dyDescent="0.25">
      <c r="A138" s="27"/>
      <c r="B138" s="23"/>
      <c r="C138" s="23"/>
      <c r="D138" s="23"/>
      <c r="E138" s="23"/>
      <c r="F138" s="23"/>
      <c r="G138" s="23"/>
      <c r="H138" s="23"/>
      <c r="I138" s="22"/>
    </row>
    <row r="139" spans="1:9" x14ac:dyDescent="0.25">
      <c r="A139" s="27"/>
      <c r="B139" s="23"/>
      <c r="C139" s="23"/>
      <c r="D139" s="23"/>
      <c r="E139" s="23"/>
      <c r="F139" s="23"/>
      <c r="G139" s="23"/>
      <c r="H139" s="23"/>
      <c r="I139" s="22"/>
    </row>
    <row r="140" spans="1:9" x14ac:dyDescent="0.25">
      <c r="A140" s="27"/>
      <c r="B140" s="23"/>
      <c r="C140" s="23"/>
      <c r="D140" s="23"/>
      <c r="E140" s="23"/>
      <c r="F140" s="23"/>
      <c r="G140" s="23"/>
      <c r="H140" s="23"/>
      <c r="I140" s="22"/>
    </row>
    <row r="141" spans="1:9" x14ac:dyDescent="0.25">
      <c r="A141" s="27"/>
      <c r="B141" s="23"/>
      <c r="C141" s="23"/>
      <c r="D141" s="23"/>
      <c r="E141" s="23"/>
      <c r="F141" s="23"/>
      <c r="G141" s="23"/>
      <c r="H141" s="23"/>
      <c r="I141" s="22"/>
    </row>
    <row r="142" spans="1:9" x14ac:dyDescent="0.25">
      <c r="A142" s="27"/>
      <c r="B142" s="23"/>
      <c r="C142" s="23"/>
      <c r="D142" s="23"/>
      <c r="E142" s="23"/>
      <c r="F142" s="23"/>
      <c r="G142" s="23"/>
      <c r="H142" s="23"/>
      <c r="I142" s="22"/>
    </row>
    <row r="143" spans="1:9" x14ac:dyDescent="0.25">
      <c r="A143" s="27"/>
      <c r="B143" s="23"/>
      <c r="C143" s="23"/>
      <c r="D143" s="23"/>
      <c r="E143" s="23"/>
      <c r="F143" s="23"/>
      <c r="G143" s="23"/>
      <c r="H143" s="23"/>
      <c r="I143" s="22"/>
    </row>
    <row r="144" spans="1:9" x14ac:dyDescent="0.25">
      <c r="A144" s="27"/>
      <c r="B144" s="23"/>
      <c r="C144" s="23"/>
      <c r="D144" s="23"/>
      <c r="E144" s="23"/>
      <c r="F144" s="23"/>
      <c r="G144" s="23"/>
      <c r="H144" s="23"/>
      <c r="I144" s="22"/>
    </row>
    <row r="145" spans="1:9" x14ac:dyDescent="0.25">
      <c r="A145" s="27"/>
      <c r="B145" s="23"/>
      <c r="C145" s="23"/>
      <c r="D145" s="23"/>
      <c r="E145" s="23"/>
      <c r="F145" s="23"/>
      <c r="G145" s="23"/>
      <c r="H145" s="23"/>
      <c r="I145" s="22"/>
    </row>
    <row r="146" spans="1:9" x14ac:dyDescent="0.25">
      <c r="A146" s="27"/>
      <c r="B146" s="23"/>
      <c r="C146" s="23"/>
      <c r="D146" s="23"/>
      <c r="E146" s="23"/>
      <c r="F146" s="23"/>
      <c r="G146" s="23"/>
      <c r="H146" s="23"/>
      <c r="I146" s="22"/>
    </row>
    <row r="147" spans="1:9" x14ac:dyDescent="0.25">
      <c r="A147" s="27"/>
      <c r="B147" s="23"/>
      <c r="C147" s="23"/>
      <c r="D147" s="23"/>
      <c r="E147" s="23"/>
      <c r="F147" s="23"/>
      <c r="G147" s="23"/>
      <c r="H147" s="23"/>
      <c r="I147" s="22"/>
    </row>
    <row r="148" spans="1:9" x14ac:dyDescent="0.25">
      <c r="A148" s="27"/>
      <c r="B148" s="23"/>
      <c r="C148" s="23"/>
      <c r="D148" s="23"/>
      <c r="E148" s="23"/>
      <c r="F148" s="23"/>
      <c r="G148" s="23"/>
      <c r="H148" s="23"/>
      <c r="I148" s="22"/>
    </row>
    <row r="149" spans="1:9" x14ac:dyDescent="0.25">
      <c r="A149" s="27"/>
      <c r="B149" s="23"/>
      <c r="C149" s="23"/>
      <c r="D149" s="23"/>
      <c r="E149" s="23"/>
      <c r="F149" s="23"/>
      <c r="G149" s="23"/>
      <c r="H149" s="23"/>
      <c r="I149" s="22"/>
    </row>
    <row r="150" spans="1:9" x14ac:dyDescent="0.25">
      <c r="A150" s="27"/>
      <c r="B150" s="23"/>
      <c r="C150" s="23"/>
      <c r="D150" s="23"/>
      <c r="E150" s="23"/>
      <c r="F150" s="23"/>
      <c r="G150" s="23"/>
      <c r="H150" s="23"/>
      <c r="I150" s="22"/>
    </row>
    <row r="151" spans="1:9" x14ac:dyDescent="0.25">
      <c r="A151" s="27"/>
      <c r="B151" s="23"/>
      <c r="C151" s="23"/>
      <c r="D151" s="23"/>
      <c r="E151" s="23"/>
      <c r="F151" s="23"/>
      <c r="G151" s="23"/>
      <c r="H151" s="23"/>
      <c r="I151" s="22"/>
    </row>
    <row r="152" spans="1:9" x14ac:dyDescent="0.25">
      <c r="A152" s="27"/>
      <c r="B152" s="23"/>
      <c r="C152" s="23"/>
      <c r="D152" s="23"/>
      <c r="E152" s="23"/>
      <c r="F152" s="23"/>
      <c r="G152" s="23"/>
      <c r="H152" s="22"/>
      <c r="I152" s="22"/>
    </row>
    <row r="153" spans="1:9" x14ac:dyDescent="0.25">
      <c r="A153" s="27"/>
      <c r="B153" s="23"/>
      <c r="C153" s="23"/>
      <c r="D153" s="23"/>
      <c r="E153" s="23"/>
      <c r="F153" s="23"/>
      <c r="G153" s="23"/>
      <c r="H153" s="22"/>
    </row>
    <row r="154" spans="1:9" x14ac:dyDescent="0.25">
      <c r="A154" s="27"/>
      <c r="B154" s="23"/>
      <c r="C154" s="23"/>
      <c r="D154" s="23"/>
      <c r="E154" s="23"/>
      <c r="F154" s="23"/>
      <c r="G154" s="23"/>
      <c r="H154" s="22"/>
    </row>
    <row r="155" spans="1:9" x14ac:dyDescent="0.25">
      <c r="A155" s="27"/>
      <c r="B155" s="23"/>
      <c r="C155" s="23"/>
      <c r="D155" s="23"/>
      <c r="E155" s="23"/>
      <c r="F155" s="23"/>
      <c r="G155" s="23"/>
      <c r="H155" s="22"/>
    </row>
    <row r="156" spans="1:9" x14ac:dyDescent="0.25">
      <c r="A156" s="27"/>
      <c r="B156" s="23"/>
      <c r="C156" s="23"/>
      <c r="D156" s="23"/>
      <c r="E156" s="23"/>
      <c r="F156" s="23"/>
      <c r="G156" s="23"/>
      <c r="H156" s="22"/>
    </row>
    <row r="157" spans="1:9" x14ac:dyDescent="0.25">
      <c r="A157" s="27"/>
      <c r="B157" s="23"/>
      <c r="C157" s="23"/>
      <c r="D157" s="23"/>
      <c r="E157" s="23"/>
      <c r="F157" s="23"/>
      <c r="G157" s="23"/>
      <c r="H157" s="22"/>
    </row>
    <row r="158" spans="1:9" x14ac:dyDescent="0.25">
      <c r="A158" s="27"/>
      <c r="B158" s="23"/>
      <c r="C158" s="23"/>
      <c r="D158" s="23"/>
      <c r="E158" s="23"/>
      <c r="F158" s="23"/>
      <c r="G158" s="23"/>
      <c r="H158" s="22"/>
    </row>
    <row r="159" spans="1:9" x14ac:dyDescent="0.25">
      <c r="A159" s="27"/>
      <c r="B159" s="23"/>
      <c r="C159" s="23"/>
      <c r="D159" s="23"/>
      <c r="E159" s="23"/>
      <c r="F159" s="23"/>
      <c r="G159" s="23"/>
      <c r="H159" s="22"/>
    </row>
    <row r="160" spans="1:9" x14ac:dyDescent="0.25">
      <c r="A160" s="27"/>
      <c r="B160" s="23"/>
      <c r="C160" s="23"/>
      <c r="D160" s="23"/>
      <c r="E160" s="23"/>
      <c r="F160" s="23"/>
      <c r="G160" s="23"/>
      <c r="H160" s="22"/>
    </row>
    <row r="161" spans="1:8" x14ac:dyDescent="0.25">
      <c r="A161" s="27"/>
      <c r="B161" s="23"/>
      <c r="C161" s="23"/>
      <c r="D161" s="23"/>
      <c r="E161" s="23"/>
      <c r="F161" s="23"/>
      <c r="G161" s="23"/>
      <c r="H161" s="22"/>
    </row>
    <row r="162" spans="1:8" x14ac:dyDescent="0.25">
      <c r="A162" s="22"/>
      <c r="B162" s="22"/>
      <c r="C162" s="22"/>
      <c r="D162" s="22"/>
      <c r="E162" s="22"/>
      <c r="F162" s="22"/>
      <c r="G162" s="22"/>
      <c r="H162" s="22"/>
    </row>
    <row r="163" spans="1:8" x14ac:dyDescent="0.25">
      <c r="A163" s="22"/>
      <c r="B163" s="22"/>
      <c r="C163" s="22"/>
      <c r="D163" s="22"/>
      <c r="E163" s="22"/>
      <c r="F163" s="22"/>
      <c r="G163" s="22"/>
      <c r="H163" s="22"/>
    </row>
    <row r="164" spans="1:8" x14ac:dyDescent="0.25">
      <c r="A164" s="22"/>
      <c r="B164" s="22"/>
      <c r="C164" s="22"/>
      <c r="D164" s="22"/>
      <c r="E164" s="22"/>
      <c r="F164" s="22"/>
      <c r="G164" s="22"/>
      <c r="H164" s="22"/>
    </row>
    <row r="165" spans="1:8" x14ac:dyDescent="0.25">
      <c r="A165" s="22"/>
      <c r="B165" s="22"/>
      <c r="C165" s="22"/>
      <c r="D165" s="22"/>
      <c r="E165" s="22"/>
      <c r="F165" s="22"/>
      <c r="G165" s="22"/>
      <c r="H165" s="22"/>
    </row>
    <row r="166" spans="1:8" x14ac:dyDescent="0.25">
      <c r="A166" s="22"/>
      <c r="B166" s="22"/>
      <c r="C166" s="22"/>
      <c r="D166" s="22"/>
      <c r="E166" s="22"/>
      <c r="F166" s="22"/>
      <c r="G166" s="22"/>
      <c r="H166" s="22"/>
    </row>
    <row r="167" spans="1:8" x14ac:dyDescent="0.25">
      <c r="A167" s="22"/>
      <c r="B167" s="22"/>
      <c r="C167" s="22"/>
      <c r="D167" s="22"/>
      <c r="E167" s="22"/>
      <c r="F167" s="22"/>
      <c r="G167" s="22"/>
      <c r="H167" s="22"/>
    </row>
    <row r="168" spans="1:8" x14ac:dyDescent="0.25">
      <c r="A168" s="22"/>
      <c r="B168" s="22"/>
      <c r="C168" s="22"/>
      <c r="D168" s="22"/>
      <c r="E168" s="22"/>
      <c r="F168" s="22"/>
      <c r="G168" s="22"/>
      <c r="H168" s="22"/>
    </row>
    <row r="169" spans="1:8" x14ac:dyDescent="0.25">
      <c r="A169" s="22"/>
      <c r="B169" s="22"/>
      <c r="C169" s="22"/>
      <c r="D169" s="22"/>
      <c r="E169" s="22"/>
      <c r="F169" s="22"/>
      <c r="G169" s="22"/>
      <c r="H169" s="22"/>
    </row>
    <row r="170" spans="1:8" x14ac:dyDescent="0.25">
      <c r="A170" s="22"/>
      <c r="B170" s="22"/>
      <c r="C170" s="22"/>
      <c r="D170" s="22"/>
      <c r="E170" s="22"/>
      <c r="F170" s="22"/>
      <c r="G170" s="22"/>
      <c r="H170" s="22"/>
    </row>
    <row r="171" spans="1:8" x14ac:dyDescent="0.25">
      <c r="A171" s="22"/>
      <c r="B171" s="22"/>
      <c r="C171" s="22"/>
      <c r="D171" s="22"/>
      <c r="E171" s="22"/>
      <c r="F171" s="22"/>
      <c r="G171" s="22"/>
      <c r="H171" s="22"/>
    </row>
    <row r="172" spans="1:8" x14ac:dyDescent="0.25">
      <c r="A172" s="22"/>
      <c r="B172" s="22"/>
      <c r="C172" s="22"/>
      <c r="D172" s="22"/>
      <c r="E172" s="22"/>
      <c r="F172" s="22"/>
      <c r="G172" s="22"/>
      <c r="H172" s="22"/>
    </row>
    <row r="173" spans="1:8" x14ac:dyDescent="0.25">
      <c r="A173" s="22"/>
      <c r="B173" s="22"/>
      <c r="C173" s="22"/>
      <c r="D173" s="22"/>
      <c r="E173" s="22"/>
      <c r="F173" s="22"/>
      <c r="G173" s="22"/>
      <c r="H173" s="22"/>
    </row>
    <row r="174" spans="1:8" x14ac:dyDescent="0.25">
      <c r="A174" s="22"/>
      <c r="B174" s="22"/>
      <c r="C174" s="22"/>
      <c r="D174" s="22"/>
      <c r="E174" s="22"/>
      <c r="F174" s="22"/>
      <c r="G174" s="22"/>
      <c r="H174" s="22"/>
    </row>
    <row r="175" spans="1:8" x14ac:dyDescent="0.25">
      <c r="A175" s="22"/>
      <c r="B175" s="22"/>
      <c r="C175" s="22"/>
      <c r="D175" s="22"/>
      <c r="E175" s="22"/>
      <c r="F175" s="22"/>
      <c r="G175" s="22"/>
      <c r="H175" s="22"/>
    </row>
    <row r="176" spans="1:8" x14ac:dyDescent="0.25">
      <c r="A176" s="22"/>
      <c r="B176" s="22"/>
      <c r="C176" s="22"/>
      <c r="D176" s="22"/>
      <c r="E176" s="22"/>
      <c r="F176" s="22"/>
      <c r="G176" s="22"/>
      <c r="H176" s="22"/>
    </row>
    <row r="177" spans="1:8" x14ac:dyDescent="0.25">
      <c r="A177" s="22"/>
      <c r="B177" s="22"/>
      <c r="C177" s="22"/>
      <c r="D177" s="22"/>
      <c r="E177" s="22"/>
      <c r="F177" s="22"/>
      <c r="G177" s="22"/>
      <c r="H177" s="22"/>
    </row>
  </sheetData>
  <mergeCells count="4">
    <mergeCell ref="A19:A20"/>
    <mergeCell ref="B19:G19"/>
    <mergeCell ref="A17:G17"/>
    <mergeCell ref="A3:C3"/>
  </mergeCells>
  <pageMargins left="0.45" right="0.45" top="0.5" bottom="0.5" header="0" footer="0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2014-08-11T15:09:08Z</cp:lastPrinted>
  <dcterms:created xsi:type="dcterms:W3CDTF">2013-08-06T13:22:30Z</dcterms:created>
  <dcterms:modified xsi:type="dcterms:W3CDTF">2014-08-11T15:09:22Z</dcterms:modified>
</cp:coreProperties>
</file>